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390" windowHeight="9315" activeTab="0"/>
  </bookViews>
  <sheets>
    <sheet name="Приложение №26" sheetId="1" r:id="rId1"/>
  </sheets>
  <definedNames>
    <definedName name="_xlnm.Print_Titles" localSheetId="0">'Приложение №26'!$13:$15</definedName>
    <definedName name="_xlnm.Print_Area" localSheetId="0">'Приложение №26'!$H$1:$R$47</definedName>
  </definedNames>
  <calcPr fullCalcOnLoad="1"/>
</workbook>
</file>

<file path=xl/sharedStrings.xml><?xml version="1.0" encoding="utf-8"?>
<sst xmlns="http://schemas.openxmlformats.org/spreadsheetml/2006/main" count="80" uniqueCount="47">
  <si>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</si>
  <si>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</si>
  <si>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</si>
  <si>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</si>
  <si>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</si>
  <si>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</si>
  <si>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</si>
  <si>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</si>
  <si>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</si>
  <si>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</si>
  <si>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</si>
  <si>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</si>
  <si>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</si>
  <si>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</si>
  <si>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Здравоохранение, физическая культура и спорт</t>
  </si>
  <si>
    <t>Социальная политика</t>
  </si>
  <si>
    <t>Социальное обеспечение населения</t>
  </si>
  <si>
    <t>Субсидии на обеспечение жильем</t>
  </si>
  <si>
    <t>Жилищно-коммунальное хозяйство</t>
  </si>
  <si>
    <t>Жилищное хозяйство</t>
  </si>
  <si>
    <t>Высшее  и послевузовское профессиональное образование</t>
  </si>
  <si>
    <t>ВСЕГО</t>
  </si>
  <si>
    <t>№ п/п</t>
  </si>
  <si>
    <t>Выполнение функций  органами  местного самоуправления</t>
  </si>
  <si>
    <t>Целевые программы муниципальных образований</t>
  </si>
  <si>
    <t>Начальник  финансового управления</t>
  </si>
  <si>
    <t>администрации города Тулы</t>
  </si>
  <si>
    <t>Благоустройство</t>
  </si>
  <si>
    <t>Муниципальная долгосрочная целевая программа «Обеспечение жильём  молодых семей  в городе Туле на период 2009-2012 годы»</t>
  </si>
  <si>
    <t>тыс. руб.</t>
  </si>
  <si>
    <t>Муниципальная долгосрочная целевая программа «Развитие здравоохранения в городе Туле"</t>
  </si>
  <si>
    <t>Молодежная политика и оздоровление детей</t>
  </si>
  <si>
    <t>Стационарная медицинская помощь</t>
  </si>
  <si>
    <t>Амбулаторная помощь</t>
  </si>
  <si>
    <t>2011 год</t>
  </si>
  <si>
    <t xml:space="preserve">Перечень и объем бюджетных ассигнований 
на реализацию муниципальных целевых программ
 по разделам, подразделам, целевым статьям и видам расходов 
классификации расходов бюджетов Российской Федерации
 на плановый период 2011 и 2012  годов </t>
  </si>
  <si>
    <t>Муниципальная адресная программа "Переселение граждан  из жилищного фонда, признанного непригодным  для проживания по городу Туле на 2010-2012 годы"</t>
  </si>
  <si>
    <t>Муниципальная долгосрочная целевая программа «Молодежь города Тулы" на период 2010-2012 годы</t>
  </si>
  <si>
    <t>Муниципальная долгосрочная целевая Программа "Реконструкция городской транспортной сети"</t>
  </si>
  <si>
    <t>2012 год</t>
  </si>
  <si>
    <t>Е. А. Митина</t>
  </si>
  <si>
    <t xml:space="preserve">                                                                                    Приложение  13</t>
  </si>
  <si>
    <t xml:space="preserve">                                                                                    к решению Тульской городской</t>
  </si>
  <si>
    <t xml:space="preserve">                                                                                  Думы от 16.12.2009 № 83/1697</t>
  </si>
  <si>
    <t xml:space="preserve">                                                                                    Приложение  6</t>
  </si>
  <si>
    <t>Уширение ул. Рязанской в г. Туле</t>
  </si>
  <si>
    <t xml:space="preserve">                                                                                   Думы от 25.02.2010 № 86/1783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</si>
</sst>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name val="Arial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5" fillId="0" borderId="5" xfId="17" applyNumberFormat="1" applyFont="1" applyFill="1" applyBorder="1" applyAlignment="1" applyProtection="1">
      <alignment horizontal="center" vertical="center"/>
      <protection hidden="1"/>
    </xf>
    <xf numFmtId="173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Alignment="1" applyProtection="1">
      <alignment horizontal="center" vertical="top" wrapText="1"/>
      <protection hidden="1"/>
    </xf>
    <xf numFmtId="172" fontId="5" fillId="0" borderId="6" xfId="17" applyNumberFormat="1" applyFont="1" applyFill="1" applyBorder="1" applyAlignment="1" applyProtection="1">
      <alignment horizontal="center" vertical="center"/>
      <protection hidden="1"/>
    </xf>
    <xf numFmtId="173" fontId="5" fillId="0" borderId="7" xfId="17" applyNumberFormat="1" applyFont="1" applyFill="1" applyBorder="1" applyAlignment="1" applyProtection="1">
      <alignment horizontal="center" vertical="center"/>
      <protection hidden="1"/>
    </xf>
    <xf numFmtId="172" fontId="5" fillId="0" borderId="8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top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Font="1" applyFill="1" applyBorder="1" applyAlignment="1" applyProtection="1">
      <alignment horizontal="center" vertical="center"/>
      <protection hidden="1"/>
    </xf>
    <xf numFmtId="0" fontId="6" fillId="0" borderId="6" xfId="17" applyFont="1" applyBorder="1" applyAlignment="1">
      <alignment horizontal="center" vertical="center"/>
      <protection/>
    </xf>
    <xf numFmtId="0" fontId="5" fillId="0" borderId="0" xfId="17" applyFont="1" applyAlignment="1" applyProtection="1">
      <alignment horizontal="center"/>
      <protection hidden="1"/>
    </xf>
    <xf numFmtId="0" fontId="6" fillId="0" borderId="0" xfId="17" applyFont="1">
      <alignment/>
      <protection/>
    </xf>
    <xf numFmtId="0" fontId="6" fillId="0" borderId="6" xfId="17" applyFont="1" applyBorder="1" applyAlignment="1">
      <alignment horizontal="center"/>
      <protection/>
    </xf>
    <xf numFmtId="0" fontId="6" fillId="0" borderId="6" xfId="17" applyFont="1" applyBorder="1">
      <alignment/>
      <protection/>
    </xf>
    <xf numFmtId="0" fontId="6" fillId="0" borderId="0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>
      <alignment/>
      <protection/>
    </xf>
    <xf numFmtId="176" fontId="6" fillId="0" borderId="0" xfId="17" applyNumberFormat="1" applyFont="1" applyBorder="1">
      <alignment/>
      <protection/>
    </xf>
    <xf numFmtId="0" fontId="6" fillId="0" borderId="0" xfId="17" applyFont="1" applyAlignment="1">
      <alignment horizontal="center" vertical="center"/>
      <protection/>
    </xf>
    <xf numFmtId="0" fontId="5" fillId="0" borderId="0" xfId="17" applyFont="1" applyAlignment="1" applyProtection="1">
      <alignment horizontal="center" vertical="center"/>
      <protection hidden="1"/>
    </xf>
    <xf numFmtId="0" fontId="5" fillId="0" borderId="0" xfId="17" applyFont="1" applyBorder="1" applyAlignment="1" applyProtection="1">
      <alignment horizont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Border="1" applyAlignment="1" applyProtection="1">
      <alignment horizontal="center" vertical="center"/>
      <protection hidden="1"/>
    </xf>
    <xf numFmtId="0" fontId="5" fillId="0" borderId="6" xfId="1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Border="1" applyAlignment="1">
      <alignment horizontal="center" vertical="center"/>
      <protection/>
    </xf>
    <xf numFmtId="0" fontId="5" fillId="0" borderId="0" xfId="17" applyFont="1">
      <alignment/>
      <protection/>
    </xf>
    <xf numFmtId="0" fontId="5" fillId="0" borderId="7" xfId="17" applyFont="1" applyBorder="1" applyAlignment="1">
      <alignment horizontal="center" vertical="center"/>
      <protection/>
    </xf>
    <xf numFmtId="0" fontId="4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>
      <alignment wrapText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wrapText="1"/>
    </xf>
    <xf numFmtId="0" fontId="5" fillId="2" borderId="7" xfId="17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vertical="top" wrapText="1"/>
    </xf>
    <xf numFmtId="172" fontId="5" fillId="2" borderId="6" xfId="17" applyNumberFormat="1" applyFont="1" applyFill="1" applyBorder="1" applyAlignment="1" applyProtection="1">
      <alignment horizontal="center" vertical="center"/>
      <protection hidden="1"/>
    </xf>
    <xf numFmtId="173" fontId="5" fillId="2" borderId="7" xfId="17" applyNumberFormat="1" applyFont="1" applyFill="1" applyBorder="1" applyAlignment="1" applyProtection="1">
      <alignment horizontal="center" vertical="center"/>
      <protection hidden="1"/>
    </xf>
    <xf numFmtId="172" fontId="5" fillId="2" borderId="8" xfId="17" applyNumberFormat="1" applyFont="1" applyFill="1" applyBorder="1" applyAlignment="1" applyProtection="1">
      <alignment horizontal="center" vertical="center"/>
      <protection hidden="1"/>
    </xf>
    <xf numFmtId="172" fontId="5" fillId="2" borderId="5" xfId="17" applyNumberFormat="1" applyFont="1" applyFill="1" applyBorder="1" applyAlignment="1" applyProtection="1">
      <alignment horizontal="center" vertical="center"/>
      <protection hidden="1"/>
    </xf>
    <xf numFmtId="173" fontId="5" fillId="2" borderId="6" xfId="17" applyNumberFormat="1" applyFont="1" applyFill="1" applyBorder="1" applyAlignment="1" applyProtection="1">
      <alignment horizontal="center" vertical="center"/>
      <protection hidden="1"/>
    </xf>
    <xf numFmtId="0" fontId="5" fillId="2" borderId="6" xfId="17" applyFont="1" applyFill="1" applyBorder="1" applyAlignment="1">
      <alignment horizontal="center" vertical="center"/>
      <protection/>
    </xf>
    <xf numFmtId="176" fontId="5" fillId="2" borderId="6" xfId="17" applyNumberFormat="1" applyFont="1" applyFill="1" applyBorder="1" applyAlignment="1" applyProtection="1">
      <alignment horizontal="right" vertical="center"/>
      <protection hidden="1"/>
    </xf>
    <xf numFmtId="174" fontId="5" fillId="2" borderId="6" xfId="17" applyNumberFormat="1" applyFont="1" applyFill="1" applyBorder="1" applyAlignment="1" applyProtection="1">
      <alignment horizontal="right" vertical="center" wrapText="1"/>
      <protection hidden="1"/>
    </xf>
    <xf numFmtId="174" fontId="5" fillId="2" borderId="6" xfId="17" applyNumberFormat="1" applyFont="1" applyFill="1" applyBorder="1" applyAlignment="1" applyProtection="1">
      <alignment horizontal="right" vertical="center"/>
      <protection hidden="1"/>
    </xf>
    <xf numFmtId="176" fontId="5" fillId="0" borderId="6" xfId="17" applyNumberFormat="1" applyFont="1" applyFill="1" applyBorder="1" applyAlignment="1" applyProtection="1">
      <alignment horizontal="right" vertical="center"/>
      <protection hidden="1"/>
    </xf>
    <xf numFmtId="176" fontId="5" fillId="0" borderId="6" xfId="17" applyNumberFormat="1" applyFont="1" applyBorder="1" applyAlignment="1">
      <alignment horizontal="right" vertical="center"/>
      <protection/>
    </xf>
    <xf numFmtId="0" fontId="5" fillId="2" borderId="5" xfId="17" applyNumberFormat="1" applyFont="1" applyFill="1" applyBorder="1" applyAlignment="1" applyProtection="1">
      <alignment horizontal="left" wrapText="1"/>
      <protection hidden="1"/>
    </xf>
    <xf numFmtId="0" fontId="5" fillId="2" borderId="6" xfId="17" applyNumberFormat="1" applyFont="1" applyFill="1" applyBorder="1" applyAlignment="1" applyProtection="1">
      <alignment horizontal="left" wrapText="1"/>
      <protection hidden="1"/>
    </xf>
    <xf numFmtId="0" fontId="5" fillId="2" borderId="10" xfId="17" applyNumberFormat="1" applyFont="1" applyFill="1" applyBorder="1" applyAlignment="1" applyProtection="1">
      <alignment horizontal="left" wrapText="1"/>
      <protection hidden="1"/>
    </xf>
    <xf numFmtId="0" fontId="5" fillId="0" borderId="6" xfId="17" applyNumberFormat="1" applyFont="1" applyFill="1" applyBorder="1" applyAlignment="1" applyProtection="1">
      <alignment horizontal="left" wrapText="1"/>
      <protection hidden="1"/>
    </xf>
    <xf numFmtId="0" fontId="7" fillId="0" borderId="11" xfId="0" applyFont="1" applyBorder="1" applyAlignment="1">
      <alignment wrapText="1"/>
    </xf>
    <xf numFmtId="0" fontId="5" fillId="0" borderId="5" xfId="17" applyNumberFormat="1" applyFont="1" applyFill="1" applyBorder="1" applyAlignment="1" applyProtection="1">
      <alignment horizontal="left" wrapText="1"/>
      <protection hidden="1"/>
    </xf>
    <xf numFmtId="0" fontId="1" fillId="0" borderId="0" xfId="17" applyFont="1">
      <alignment/>
      <protection/>
    </xf>
    <xf numFmtId="0" fontId="7" fillId="0" borderId="12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0" xfId="17" applyFont="1" applyAlignment="1" applyProtection="1">
      <alignment horizontal="left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Font="1" applyAlignment="1" applyProtection="1">
      <alignment horizontal="right"/>
      <protection hidden="1"/>
    </xf>
    <xf numFmtId="0" fontId="5" fillId="0" borderId="0" xfId="17" applyFont="1" applyAlignment="1" applyProtection="1">
      <alignment horizontal="left"/>
      <protection hidden="1"/>
    </xf>
    <xf numFmtId="0" fontId="5" fillId="0" borderId="0" xfId="17" applyFont="1" applyAlignment="1">
      <alignment horizontal="left" vertical="center"/>
      <protection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left"/>
      <protection/>
    </xf>
    <xf numFmtId="0" fontId="6" fillId="0" borderId="7" xfId="17" applyFont="1" applyBorder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5" fillId="0" borderId="6" xfId="17" applyFont="1" applyFill="1" applyBorder="1" applyAlignment="1" applyProtection="1">
      <alignment horizontal="center" vertical="center" textRotation="90"/>
      <protection hidden="1"/>
    </xf>
    <xf numFmtId="0" fontId="5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9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60"/>
  <sheetViews>
    <sheetView tabSelected="1" workbookViewId="0" topLeftCell="I1">
      <selection activeCell="J3" sqref="J3:R3"/>
    </sheetView>
  </sheetViews>
  <sheetFormatPr defaultColWidth="9.125" defaultRowHeight="12.75"/>
  <cols>
    <col min="1" max="8" width="0" style="3" hidden="1" customWidth="1"/>
    <col min="9" max="9" width="4.00390625" style="11" customWidth="1"/>
    <col min="10" max="10" width="40.25390625" style="3" customWidth="1"/>
    <col min="11" max="11" width="4.25390625" style="3" customWidth="1"/>
    <col min="12" max="12" width="4.375" style="3" customWidth="1"/>
    <col min="13" max="13" width="5.375" style="10" customWidth="1"/>
    <col min="14" max="14" width="4.25390625" style="10" customWidth="1"/>
    <col min="15" max="15" width="4.75390625" style="10" customWidth="1"/>
    <col min="16" max="16" width="6.625" style="3" customWidth="1"/>
    <col min="17" max="17" width="13.625" style="3" customWidth="1"/>
    <col min="18" max="18" width="13.875" style="3" customWidth="1"/>
    <col min="19" max="16384" width="9.125" style="3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24"/>
      <c r="I1" s="33"/>
      <c r="J1" s="69" t="s">
        <v>44</v>
      </c>
      <c r="K1" s="69"/>
      <c r="L1" s="69"/>
      <c r="M1" s="69"/>
      <c r="N1" s="69"/>
      <c r="O1" s="69"/>
      <c r="P1" s="69"/>
      <c r="Q1" s="69"/>
      <c r="R1" s="69"/>
    </row>
    <row r="2" spans="1:18" ht="19.5" customHeight="1">
      <c r="A2" s="1"/>
      <c r="B2" s="1"/>
      <c r="C2" s="1"/>
      <c r="D2" s="1"/>
      <c r="E2" s="1"/>
      <c r="F2" s="1"/>
      <c r="G2" s="1"/>
      <c r="H2" s="24"/>
      <c r="I2" s="33"/>
      <c r="J2" s="70" t="s">
        <v>42</v>
      </c>
      <c r="K2" s="70"/>
      <c r="L2" s="70"/>
      <c r="M2" s="70"/>
      <c r="N2" s="70"/>
      <c r="O2" s="70"/>
      <c r="P2" s="70"/>
      <c r="Q2" s="70"/>
      <c r="R2" s="70"/>
    </row>
    <row r="3" spans="1:18" ht="19.5" customHeight="1">
      <c r="A3" s="1"/>
      <c r="B3" s="1"/>
      <c r="C3" s="1"/>
      <c r="D3" s="1"/>
      <c r="E3" s="1"/>
      <c r="F3" s="1"/>
      <c r="G3" s="1"/>
      <c r="H3" s="24"/>
      <c r="I3" s="33"/>
      <c r="J3" s="70" t="s">
        <v>46</v>
      </c>
      <c r="K3" s="70"/>
      <c r="L3" s="70"/>
      <c r="M3" s="70"/>
      <c r="N3" s="70"/>
      <c r="O3" s="70"/>
      <c r="P3" s="70"/>
      <c r="Q3" s="70"/>
      <c r="R3" s="70"/>
    </row>
    <row r="4" spans="1:18" ht="19.5" customHeight="1">
      <c r="A4" s="1"/>
      <c r="B4" s="1"/>
      <c r="C4" s="1"/>
      <c r="D4" s="1"/>
      <c r="E4" s="1"/>
      <c r="F4" s="1"/>
      <c r="G4" s="1"/>
      <c r="H4" s="24"/>
      <c r="I4" s="33"/>
      <c r="J4" s="71"/>
      <c r="K4" s="71"/>
      <c r="L4" s="71"/>
      <c r="M4" s="71"/>
      <c r="N4" s="71"/>
      <c r="O4" s="71"/>
      <c r="P4" s="71"/>
      <c r="Q4" s="71"/>
      <c r="R4" s="71"/>
    </row>
    <row r="5" spans="1:18" ht="19.5" customHeight="1">
      <c r="A5" s="1"/>
      <c r="B5" s="1"/>
      <c r="C5" s="1"/>
      <c r="D5" s="1"/>
      <c r="E5" s="1"/>
      <c r="F5" s="1"/>
      <c r="G5" s="1"/>
      <c r="H5" s="24"/>
      <c r="I5" s="33"/>
      <c r="J5" s="69" t="s">
        <v>41</v>
      </c>
      <c r="K5" s="69"/>
      <c r="L5" s="69"/>
      <c r="M5" s="69"/>
      <c r="N5" s="69"/>
      <c r="O5" s="69"/>
      <c r="P5" s="69"/>
      <c r="Q5" s="69"/>
      <c r="R5" s="69"/>
    </row>
    <row r="6" spans="1:18" ht="18.75" customHeight="1">
      <c r="A6" s="1"/>
      <c r="B6" s="1"/>
      <c r="C6" s="1"/>
      <c r="D6" s="1"/>
      <c r="E6" s="1"/>
      <c r="F6" s="1"/>
      <c r="G6" s="1"/>
      <c r="H6" s="24"/>
      <c r="I6" s="33"/>
      <c r="J6" s="70" t="s">
        <v>42</v>
      </c>
      <c r="K6" s="70"/>
      <c r="L6" s="70"/>
      <c r="M6" s="70"/>
      <c r="N6" s="70"/>
      <c r="O6" s="70"/>
      <c r="P6" s="70"/>
      <c r="Q6" s="70"/>
      <c r="R6" s="70"/>
    </row>
    <row r="7" spans="1:18" ht="19.5" customHeight="1">
      <c r="A7" s="1"/>
      <c r="B7" s="1"/>
      <c r="C7" s="1"/>
      <c r="D7" s="1"/>
      <c r="E7" s="1"/>
      <c r="F7" s="1"/>
      <c r="G7" s="1"/>
      <c r="H7" s="24"/>
      <c r="I7" s="33"/>
      <c r="J7" s="70" t="s">
        <v>43</v>
      </c>
      <c r="K7" s="70"/>
      <c r="L7" s="70"/>
      <c r="M7" s="70"/>
      <c r="N7" s="70"/>
      <c r="O7" s="70"/>
      <c r="P7" s="70"/>
      <c r="Q7" s="70"/>
      <c r="R7" s="70"/>
    </row>
    <row r="8" spans="1:18" ht="19.5" customHeight="1">
      <c r="A8" s="1"/>
      <c r="B8" s="1"/>
      <c r="C8" s="1"/>
      <c r="D8" s="1"/>
      <c r="E8" s="1"/>
      <c r="F8" s="1"/>
      <c r="G8" s="1"/>
      <c r="H8" s="24"/>
      <c r="I8" s="33"/>
      <c r="J8" s="68"/>
      <c r="K8" s="68"/>
      <c r="L8" s="68"/>
      <c r="M8" s="68"/>
      <c r="N8" s="68"/>
      <c r="O8" s="68"/>
      <c r="P8" s="68"/>
      <c r="Q8" s="68"/>
      <c r="R8" s="68"/>
    </row>
    <row r="9" spans="1:18" ht="10.5" customHeight="1">
      <c r="A9" s="1"/>
      <c r="B9" s="1"/>
      <c r="C9" s="1"/>
      <c r="D9" s="1"/>
      <c r="E9" s="1"/>
      <c r="F9" s="1"/>
      <c r="G9" s="1"/>
      <c r="H9" s="24"/>
      <c r="I9" s="33"/>
      <c r="J9" s="24"/>
      <c r="K9" s="14"/>
      <c r="L9" s="24"/>
      <c r="M9" s="34"/>
      <c r="N9" s="34"/>
      <c r="O9" s="18"/>
      <c r="P9" s="14"/>
      <c r="Q9" s="24"/>
      <c r="R9" s="2"/>
    </row>
    <row r="10" spans="1:18" ht="83.25" customHeight="1">
      <c r="A10" s="1"/>
      <c r="B10" s="1"/>
      <c r="C10" s="1"/>
      <c r="D10" s="1"/>
      <c r="E10" s="1"/>
      <c r="F10" s="1"/>
      <c r="G10" s="1"/>
      <c r="H10" s="73" t="s">
        <v>35</v>
      </c>
      <c r="I10" s="73"/>
      <c r="J10" s="73"/>
      <c r="K10" s="73"/>
      <c r="L10" s="73"/>
      <c r="M10" s="73"/>
      <c r="N10" s="73"/>
      <c r="O10" s="73"/>
      <c r="P10" s="73"/>
      <c r="Q10" s="73"/>
      <c r="R10" s="2"/>
    </row>
    <row r="11" spans="1:18" ht="11.25" customHeight="1">
      <c r="A11" s="1"/>
      <c r="B11" s="1"/>
      <c r="C11" s="1"/>
      <c r="D11" s="1"/>
      <c r="E11" s="1"/>
      <c r="F11" s="1"/>
      <c r="G11" s="1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2"/>
    </row>
    <row r="12" spans="1:18" ht="17.25" customHeight="1" thickBot="1">
      <c r="A12" s="4"/>
      <c r="B12" s="4"/>
      <c r="C12" s="4"/>
      <c r="D12" s="4"/>
      <c r="E12" s="4"/>
      <c r="F12" s="4"/>
      <c r="G12" s="4"/>
      <c r="H12" s="33"/>
      <c r="I12" s="33"/>
      <c r="J12" s="33"/>
      <c r="K12" s="33"/>
      <c r="L12" s="33"/>
      <c r="M12" s="36"/>
      <c r="N12" s="36"/>
      <c r="O12" s="36"/>
      <c r="P12" s="33"/>
      <c r="Q12" s="33" t="s">
        <v>29</v>
      </c>
      <c r="R12" s="2"/>
    </row>
    <row r="13" spans="1:19" ht="15" thickBot="1">
      <c r="A13" s="5"/>
      <c r="B13" s="6"/>
      <c r="C13" s="6"/>
      <c r="D13" s="6"/>
      <c r="E13" s="6"/>
      <c r="F13" s="6"/>
      <c r="G13" s="6"/>
      <c r="H13" s="74" t="s">
        <v>0</v>
      </c>
      <c r="I13" s="84" t="s">
        <v>22</v>
      </c>
      <c r="J13" s="86" t="s">
        <v>0</v>
      </c>
      <c r="K13" s="76" t="s">
        <v>8</v>
      </c>
      <c r="L13" s="83" t="s">
        <v>3</v>
      </c>
      <c r="M13" s="76" t="s">
        <v>9</v>
      </c>
      <c r="N13" s="76"/>
      <c r="O13" s="76"/>
      <c r="P13" s="76" t="s">
        <v>10</v>
      </c>
      <c r="Q13" s="77" t="s">
        <v>34</v>
      </c>
      <c r="R13" s="77" t="s">
        <v>39</v>
      </c>
      <c r="S13" s="2"/>
    </row>
    <row r="14" spans="1:19" ht="42.75">
      <c r="A14" s="7" t="s">
        <v>1</v>
      </c>
      <c r="B14" s="8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7" t="s">
        <v>7</v>
      </c>
      <c r="H14" s="75"/>
      <c r="I14" s="85"/>
      <c r="J14" s="86"/>
      <c r="K14" s="76"/>
      <c r="L14" s="83"/>
      <c r="M14" s="76"/>
      <c r="N14" s="76"/>
      <c r="O14" s="76"/>
      <c r="P14" s="76"/>
      <c r="Q14" s="77"/>
      <c r="R14" s="77"/>
      <c r="S14" s="2"/>
    </row>
    <row r="15" spans="1:19" ht="15.75">
      <c r="A15" s="9"/>
      <c r="B15" s="9"/>
      <c r="C15" s="9"/>
      <c r="D15" s="9"/>
      <c r="E15" s="9"/>
      <c r="F15" s="9"/>
      <c r="G15" s="9"/>
      <c r="H15" s="35"/>
      <c r="I15" s="20">
        <v>1</v>
      </c>
      <c r="J15" s="21">
        <v>2</v>
      </c>
      <c r="K15" s="19">
        <v>3</v>
      </c>
      <c r="L15" s="22">
        <v>4</v>
      </c>
      <c r="M15" s="87">
        <v>5</v>
      </c>
      <c r="N15" s="88"/>
      <c r="O15" s="89"/>
      <c r="P15" s="19">
        <v>6</v>
      </c>
      <c r="Q15" s="19">
        <v>8</v>
      </c>
      <c r="R15" s="19">
        <v>9</v>
      </c>
      <c r="S15" s="2"/>
    </row>
    <row r="16" spans="1:19" ht="33.75" customHeight="1">
      <c r="A16" s="9"/>
      <c r="B16" s="9"/>
      <c r="C16" s="9"/>
      <c r="D16" s="9"/>
      <c r="E16" s="9"/>
      <c r="F16" s="9"/>
      <c r="G16" s="9"/>
      <c r="H16" s="35"/>
      <c r="I16" s="20"/>
      <c r="J16" s="37" t="s">
        <v>24</v>
      </c>
      <c r="K16" s="19"/>
      <c r="L16" s="22"/>
      <c r="M16" s="16"/>
      <c r="N16" s="17"/>
      <c r="O16" s="12"/>
      <c r="P16" s="19"/>
      <c r="Q16" s="19"/>
      <c r="R16" s="19"/>
      <c r="S16" s="2"/>
    </row>
    <row r="17" spans="1:19" ht="51" customHeight="1">
      <c r="A17" s="42"/>
      <c r="B17" s="42"/>
      <c r="C17" s="42"/>
      <c r="D17" s="42"/>
      <c r="E17" s="42"/>
      <c r="F17" s="42"/>
      <c r="G17" s="42"/>
      <c r="H17" s="38"/>
      <c r="I17" s="41">
        <v>1</v>
      </c>
      <c r="J17" s="43" t="s">
        <v>38</v>
      </c>
      <c r="K17" s="15" t="s">
        <v>11</v>
      </c>
      <c r="L17" s="15" t="s">
        <v>11</v>
      </c>
      <c r="M17" s="16">
        <v>795</v>
      </c>
      <c r="N17" s="17">
        <v>1</v>
      </c>
      <c r="O17" s="12" t="s">
        <v>12</v>
      </c>
      <c r="P17" s="13" t="s">
        <v>11</v>
      </c>
      <c r="Q17" s="57">
        <f aca="true" t="shared" si="0" ref="Q17:R19">Q18</f>
        <v>107760.3</v>
      </c>
      <c r="R17" s="57">
        <f t="shared" si="0"/>
        <v>0</v>
      </c>
      <c r="S17" s="65"/>
    </row>
    <row r="18" spans="1:19" ht="20.25" customHeight="1">
      <c r="A18" s="42"/>
      <c r="B18" s="42"/>
      <c r="C18" s="42"/>
      <c r="D18" s="42"/>
      <c r="E18" s="42"/>
      <c r="F18" s="42"/>
      <c r="G18" s="42"/>
      <c r="H18" s="38"/>
      <c r="I18" s="39"/>
      <c r="J18" s="64" t="s">
        <v>18</v>
      </c>
      <c r="K18" s="15">
        <v>5</v>
      </c>
      <c r="L18" s="15"/>
      <c r="M18" s="16">
        <v>795</v>
      </c>
      <c r="N18" s="17">
        <v>1</v>
      </c>
      <c r="O18" s="12">
        <v>0</v>
      </c>
      <c r="P18" s="13"/>
      <c r="Q18" s="57">
        <f t="shared" si="0"/>
        <v>107760.3</v>
      </c>
      <c r="R18" s="57">
        <f t="shared" si="0"/>
        <v>0</v>
      </c>
      <c r="S18" s="2"/>
    </row>
    <row r="19" spans="1:19" ht="18.75" customHeight="1">
      <c r="A19" s="42"/>
      <c r="B19" s="42"/>
      <c r="C19" s="42"/>
      <c r="D19" s="42"/>
      <c r="E19" s="42"/>
      <c r="F19" s="42"/>
      <c r="G19" s="42"/>
      <c r="H19" s="38"/>
      <c r="I19" s="39"/>
      <c r="J19" s="62" t="s">
        <v>27</v>
      </c>
      <c r="K19" s="15">
        <v>5</v>
      </c>
      <c r="L19" s="15">
        <v>3</v>
      </c>
      <c r="M19" s="16">
        <v>795</v>
      </c>
      <c r="N19" s="17">
        <v>1</v>
      </c>
      <c r="O19" s="12">
        <v>0</v>
      </c>
      <c r="P19" s="13"/>
      <c r="Q19" s="57">
        <f t="shared" si="0"/>
        <v>107760.3</v>
      </c>
      <c r="R19" s="57">
        <f t="shared" si="0"/>
        <v>0</v>
      </c>
      <c r="S19" s="2"/>
    </row>
    <row r="20" spans="1:19" ht="19.5" customHeight="1">
      <c r="A20" s="42"/>
      <c r="B20" s="42"/>
      <c r="C20" s="42"/>
      <c r="D20" s="42"/>
      <c r="E20" s="42"/>
      <c r="F20" s="42"/>
      <c r="G20" s="42"/>
      <c r="H20" s="38"/>
      <c r="I20" s="39"/>
      <c r="J20" s="64" t="s">
        <v>45</v>
      </c>
      <c r="K20" s="15">
        <v>5</v>
      </c>
      <c r="L20" s="15">
        <v>3</v>
      </c>
      <c r="M20" s="16">
        <v>795</v>
      </c>
      <c r="N20" s="17">
        <v>1</v>
      </c>
      <c r="O20" s="12">
        <v>0</v>
      </c>
      <c r="P20" s="13">
        <v>770</v>
      </c>
      <c r="Q20" s="57">
        <v>107760.3</v>
      </c>
      <c r="R20" s="57">
        <v>0</v>
      </c>
      <c r="S20" s="2"/>
    </row>
    <row r="21" spans="1:18" ht="77.25" customHeight="1">
      <c r="A21" s="40"/>
      <c r="B21" s="40"/>
      <c r="C21" s="40"/>
      <c r="D21" s="40"/>
      <c r="E21" s="40"/>
      <c r="F21" s="40"/>
      <c r="G21" s="40"/>
      <c r="H21" s="40"/>
      <c r="I21" s="53">
        <v>2</v>
      </c>
      <c r="J21" s="45" t="s">
        <v>36</v>
      </c>
      <c r="K21" s="48" t="s">
        <v>11</v>
      </c>
      <c r="L21" s="48" t="s">
        <v>11</v>
      </c>
      <c r="M21" s="49">
        <v>795</v>
      </c>
      <c r="N21" s="50">
        <v>3</v>
      </c>
      <c r="O21" s="51" t="s">
        <v>12</v>
      </c>
      <c r="P21" s="52" t="s">
        <v>11</v>
      </c>
      <c r="Q21" s="55">
        <f aca="true" t="shared" si="1" ref="Q21:R23">Q22</f>
        <v>0</v>
      </c>
      <c r="R21" s="55">
        <f t="shared" si="1"/>
        <v>25739.6</v>
      </c>
    </row>
    <row r="22" spans="1:18" ht="17.25" customHeight="1">
      <c r="A22" s="40"/>
      <c r="B22" s="40"/>
      <c r="C22" s="40"/>
      <c r="D22" s="40"/>
      <c r="E22" s="40"/>
      <c r="F22" s="40"/>
      <c r="G22" s="40"/>
      <c r="H22" s="40"/>
      <c r="I22" s="53"/>
      <c r="J22" s="59" t="s">
        <v>18</v>
      </c>
      <c r="K22" s="48">
        <v>5</v>
      </c>
      <c r="L22" s="48" t="s">
        <v>11</v>
      </c>
      <c r="M22" s="49">
        <v>795</v>
      </c>
      <c r="N22" s="50">
        <v>3</v>
      </c>
      <c r="O22" s="51">
        <v>0</v>
      </c>
      <c r="P22" s="52" t="s">
        <v>11</v>
      </c>
      <c r="Q22" s="55">
        <f t="shared" si="1"/>
        <v>0</v>
      </c>
      <c r="R22" s="55">
        <f t="shared" si="1"/>
        <v>25739.6</v>
      </c>
    </row>
    <row r="23" spans="1:18" ht="20.25" customHeight="1">
      <c r="A23" s="40"/>
      <c r="B23" s="40"/>
      <c r="C23" s="40"/>
      <c r="D23" s="40"/>
      <c r="E23" s="40"/>
      <c r="F23" s="40"/>
      <c r="G23" s="40"/>
      <c r="H23" s="40"/>
      <c r="I23" s="53"/>
      <c r="J23" s="59" t="s">
        <v>19</v>
      </c>
      <c r="K23" s="48">
        <v>5</v>
      </c>
      <c r="L23" s="48">
        <v>1</v>
      </c>
      <c r="M23" s="49">
        <v>795</v>
      </c>
      <c r="N23" s="50">
        <v>3</v>
      </c>
      <c r="O23" s="51">
        <v>0</v>
      </c>
      <c r="P23" s="52" t="s">
        <v>11</v>
      </c>
      <c r="Q23" s="55">
        <f t="shared" si="1"/>
        <v>0</v>
      </c>
      <c r="R23" s="55">
        <f t="shared" si="1"/>
        <v>25739.6</v>
      </c>
    </row>
    <row r="24" spans="1:18" ht="31.5">
      <c r="A24" s="40"/>
      <c r="B24" s="40"/>
      <c r="C24" s="40"/>
      <c r="D24" s="40"/>
      <c r="E24" s="40"/>
      <c r="F24" s="40"/>
      <c r="G24" s="40"/>
      <c r="H24" s="40"/>
      <c r="I24" s="53"/>
      <c r="J24" s="59" t="s">
        <v>23</v>
      </c>
      <c r="K24" s="48">
        <v>5</v>
      </c>
      <c r="L24" s="48">
        <v>1</v>
      </c>
      <c r="M24" s="49">
        <v>795</v>
      </c>
      <c r="N24" s="50">
        <v>3</v>
      </c>
      <c r="O24" s="51">
        <v>0</v>
      </c>
      <c r="P24" s="52">
        <v>500</v>
      </c>
      <c r="Q24" s="55">
        <v>0</v>
      </c>
      <c r="R24" s="55">
        <v>25739.6</v>
      </c>
    </row>
    <row r="25" spans="1:18" ht="49.5" customHeight="1">
      <c r="A25" s="40"/>
      <c r="B25" s="40"/>
      <c r="C25" s="40"/>
      <c r="D25" s="40"/>
      <c r="E25" s="40"/>
      <c r="F25" s="40"/>
      <c r="G25" s="40"/>
      <c r="H25" s="40"/>
      <c r="I25" s="53">
        <v>3</v>
      </c>
      <c r="J25" s="45" t="s">
        <v>37</v>
      </c>
      <c r="K25" s="48" t="s">
        <v>11</v>
      </c>
      <c r="L25" s="48" t="s">
        <v>11</v>
      </c>
      <c r="M25" s="49">
        <v>795</v>
      </c>
      <c r="N25" s="50">
        <v>4</v>
      </c>
      <c r="O25" s="51" t="s">
        <v>12</v>
      </c>
      <c r="P25" s="52" t="s">
        <v>11</v>
      </c>
      <c r="Q25" s="56">
        <f aca="true" t="shared" si="2" ref="Q25:R27">Q26</f>
        <v>10588.8</v>
      </c>
      <c r="R25" s="56">
        <f t="shared" si="2"/>
        <v>10588.8</v>
      </c>
    </row>
    <row r="26" spans="1:18" ht="15.75">
      <c r="A26" s="40"/>
      <c r="B26" s="40"/>
      <c r="C26" s="40"/>
      <c r="D26" s="40"/>
      <c r="E26" s="40"/>
      <c r="F26" s="40"/>
      <c r="G26" s="40"/>
      <c r="H26" s="40"/>
      <c r="I26" s="53"/>
      <c r="J26" s="59" t="s">
        <v>13</v>
      </c>
      <c r="K26" s="48">
        <v>7</v>
      </c>
      <c r="L26" s="48" t="s">
        <v>11</v>
      </c>
      <c r="M26" s="49">
        <v>795</v>
      </c>
      <c r="N26" s="50">
        <v>4</v>
      </c>
      <c r="O26" s="51">
        <v>0</v>
      </c>
      <c r="P26" s="52" t="s">
        <v>11</v>
      </c>
      <c r="Q26" s="56">
        <f t="shared" si="2"/>
        <v>10588.8</v>
      </c>
      <c r="R26" s="56">
        <f t="shared" si="2"/>
        <v>10588.8</v>
      </c>
    </row>
    <row r="27" spans="1:18" ht="31.5">
      <c r="A27" s="40"/>
      <c r="B27" s="40"/>
      <c r="C27" s="40"/>
      <c r="D27" s="40"/>
      <c r="E27" s="40"/>
      <c r="F27" s="40"/>
      <c r="G27" s="40"/>
      <c r="H27" s="40"/>
      <c r="I27" s="53"/>
      <c r="J27" s="59" t="s">
        <v>31</v>
      </c>
      <c r="K27" s="48">
        <v>7</v>
      </c>
      <c r="L27" s="48">
        <v>7</v>
      </c>
      <c r="M27" s="49">
        <v>795</v>
      </c>
      <c r="N27" s="50">
        <v>4</v>
      </c>
      <c r="O27" s="51">
        <v>0</v>
      </c>
      <c r="P27" s="52" t="s">
        <v>11</v>
      </c>
      <c r="Q27" s="56">
        <f t="shared" si="2"/>
        <v>10588.8</v>
      </c>
      <c r="R27" s="56">
        <f t="shared" si="2"/>
        <v>10588.8</v>
      </c>
    </row>
    <row r="28" spans="1:18" ht="31.5">
      <c r="A28" s="40"/>
      <c r="B28" s="40"/>
      <c r="C28" s="40"/>
      <c r="D28" s="40"/>
      <c r="E28" s="40"/>
      <c r="F28" s="40"/>
      <c r="G28" s="40"/>
      <c r="H28" s="40"/>
      <c r="I28" s="53"/>
      <c r="J28" s="59" t="s">
        <v>23</v>
      </c>
      <c r="K28" s="48">
        <v>7</v>
      </c>
      <c r="L28" s="48">
        <v>7</v>
      </c>
      <c r="M28" s="49">
        <v>795</v>
      </c>
      <c r="N28" s="50">
        <v>4</v>
      </c>
      <c r="O28" s="51">
        <v>0</v>
      </c>
      <c r="P28" s="52">
        <v>500</v>
      </c>
      <c r="Q28" s="56">
        <f>9133+1151.8+304</f>
        <v>10588.8</v>
      </c>
      <c r="R28" s="56">
        <f>9133+1151.8+304</f>
        <v>10588.8</v>
      </c>
    </row>
    <row r="29" spans="1:18" ht="63.75" customHeight="1">
      <c r="A29" s="40"/>
      <c r="B29" s="40"/>
      <c r="C29" s="40"/>
      <c r="D29" s="40"/>
      <c r="E29" s="40"/>
      <c r="F29" s="40"/>
      <c r="G29" s="40"/>
      <c r="H29" s="40"/>
      <c r="I29" s="46">
        <v>4</v>
      </c>
      <c r="J29" s="47" t="s">
        <v>28</v>
      </c>
      <c r="K29" s="48" t="s">
        <v>11</v>
      </c>
      <c r="L29" s="48" t="s">
        <v>11</v>
      </c>
      <c r="M29" s="49">
        <v>795</v>
      </c>
      <c r="N29" s="50">
        <v>5</v>
      </c>
      <c r="O29" s="51">
        <v>0</v>
      </c>
      <c r="P29" s="52" t="s">
        <v>11</v>
      </c>
      <c r="Q29" s="54">
        <f aca="true" t="shared" si="3" ref="Q29:R31">Q30</f>
        <v>2391.9</v>
      </c>
      <c r="R29" s="54">
        <f t="shared" si="3"/>
        <v>2996.9</v>
      </c>
    </row>
    <row r="30" spans="1:18" ht="18.75" customHeight="1">
      <c r="A30" s="40"/>
      <c r="B30" s="40"/>
      <c r="C30" s="40"/>
      <c r="D30" s="40"/>
      <c r="E30" s="40"/>
      <c r="F30" s="40"/>
      <c r="G30" s="40"/>
      <c r="H30" s="40"/>
      <c r="I30" s="53"/>
      <c r="J30" s="59" t="s">
        <v>15</v>
      </c>
      <c r="K30" s="48">
        <v>10</v>
      </c>
      <c r="L30" s="48" t="s">
        <v>11</v>
      </c>
      <c r="M30" s="49">
        <v>795</v>
      </c>
      <c r="N30" s="50">
        <v>5</v>
      </c>
      <c r="O30" s="51">
        <v>0</v>
      </c>
      <c r="P30" s="52" t="s">
        <v>11</v>
      </c>
      <c r="Q30" s="54">
        <f t="shared" si="3"/>
        <v>2391.9</v>
      </c>
      <c r="R30" s="54">
        <f t="shared" si="3"/>
        <v>2996.9</v>
      </c>
    </row>
    <row r="31" spans="1:18" ht="19.5" customHeight="1">
      <c r="A31" s="40"/>
      <c r="B31" s="40"/>
      <c r="C31" s="40"/>
      <c r="D31" s="40"/>
      <c r="E31" s="40"/>
      <c r="F31" s="40"/>
      <c r="G31" s="40"/>
      <c r="H31" s="40"/>
      <c r="I31" s="53"/>
      <c r="J31" s="59" t="s">
        <v>16</v>
      </c>
      <c r="K31" s="48">
        <v>10</v>
      </c>
      <c r="L31" s="48">
        <v>3</v>
      </c>
      <c r="M31" s="49">
        <v>795</v>
      </c>
      <c r="N31" s="50">
        <v>5</v>
      </c>
      <c r="O31" s="51">
        <v>0</v>
      </c>
      <c r="P31" s="52" t="s">
        <v>11</v>
      </c>
      <c r="Q31" s="54">
        <f t="shared" si="3"/>
        <v>2391.9</v>
      </c>
      <c r="R31" s="54">
        <f t="shared" si="3"/>
        <v>2996.9</v>
      </c>
    </row>
    <row r="32" spans="1:18" ht="19.5" customHeight="1">
      <c r="A32" s="40"/>
      <c r="B32" s="40"/>
      <c r="C32" s="40"/>
      <c r="D32" s="40"/>
      <c r="E32" s="40"/>
      <c r="F32" s="40"/>
      <c r="G32" s="40"/>
      <c r="H32" s="40"/>
      <c r="I32" s="53"/>
      <c r="J32" s="60" t="s">
        <v>17</v>
      </c>
      <c r="K32" s="48">
        <v>10</v>
      </c>
      <c r="L32" s="48">
        <v>3</v>
      </c>
      <c r="M32" s="49">
        <v>795</v>
      </c>
      <c r="N32" s="50">
        <v>5</v>
      </c>
      <c r="O32" s="51">
        <v>0</v>
      </c>
      <c r="P32" s="52">
        <v>501</v>
      </c>
      <c r="Q32" s="54">
        <v>2391.9</v>
      </c>
      <c r="R32" s="54">
        <v>2996.9</v>
      </c>
    </row>
    <row r="33" spans="1:18" ht="51.75" customHeight="1">
      <c r="A33" s="40"/>
      <c r="B33" s="40"/>
      <c r="C33" s="40"/>
      <c r="D33" s="40"/>
      <c r="E33" s="40"/>
      <c r="F33" s="40"/>
      <c r="G33" s="40"/>
      <c r="H33" s="40"/>
      <c r="I33" s="53">
        <v>5</v>
      </c>
      <c r="J33" s="67" t="s">
        <v>30</v>
      </c>
      <c r="K33" s="48"/>
      <c r="L33" s="48"/>
      <c r="M33" s="49">
        <v>795</v>
      </c>
      <c r="N33" s="50">
        <v>6</v>
      </c>
      <c r="O33" s="51" t="s">
        <v>12</v>
      </c>
      <c r="P33" s="52" t="s">
        <v>11</v>
      </c>
      <c r="Q33" s="54">
        <f>Q34+Q37</f>
        <v>2900</v>
      </c>
      <c r="R33" s="54">
        <f>R34+R37</f>
        <v>1770</v>
      </c>
    </row>
    <row r="34" spans="1:18" ht="15.75">
      <c r="A34" s="40"/>
      <c r="B34" s="40"/>
      <c r="C34" s="40"/>
      <c r="D34" s="40"/>
      <c r="E34" s="40"/>
      <c r="F34" s="40"/>
      <c r="G34" s="40"/>
      <c r="H34" s="40"/>
      <c r="I34" s="53"/>
      <c r="J34" s="60" t="s">
        <v>13</v>
      </c>
      <c r="K34" s="48">
        <v>7</v>
      </c>
      <c r="L34" s="48"/>
      <c r="M34" s="49">
        <v>795</v>
      </c>
      <c r="N34" s="50">
        <v>6</v>
      </c>
      <c r="O34" s="51">
        <v>0</v>
      </c>
      <c r="P34" s="52"/>
      <c r="Q34" s="54">
        <f>Q35</f>
        <v>1900</v>
      </c>
      <c r="R34" s="54">
        <f>R35</f>
        <v>1270</v>
      </c>
    </row>
    <row r="35" spans="1:18" ht="31.5">
      <c r="A35" s="40"/>
      <c r="B35" s="40"/>
      <c r="C35" s="40"/>
      <c r="D35" s="40"/>
      <c r="E35" s="40"/>
      <c r="F35" s="40"/>
      <c r="G35" s="40"/>
      <c r="H35" s="40"/>
      <c r="I35" s="53"/>
      <c r="J35" s="59" t="s">
        <v>20</v>
      </c>
      <c r="K35" s="48">
        <v>7</v>
      </c>
      <c r="L35" s="48">
        <v>6</v>
      </c>
      <c r="M35" s="49">
        <v>795</v>
      </c>
      <c r="N35" s="50">
        <v>6</v>
      </c>
      <c r="O35" s="51">
        <v>0</v>
      </c>
      <c r="P35" s="52"/>
      <c r="Q35" s="54">
        <f>Q36</f>
        <v>1900</v>
      </c>
      <c r="R35" s="54">
        <f>R36</f>
        <v>1270</v>
      </c>
    </row>
    <row r="36" spans="1:18" ht="31.5">
      <c r="A36" s="40"/>
      <c r="B36" s="40"/>
      <c r="C36" s="40"/>
      <c r="D36" s="40"/>
      <c r="E36" s="40"/>
      <c r="F36" s="40"/>
      <c r="G36" s="40"/>
      <c r="H36" s="40"/>
      <c r="I36" s="53"/>
      <c r="J36" s="61" t="s">
        <v>23</v>
      </c>
      <c r="K36" s="48">
        <v>7</v>
      </c>
      <c r="L36" s="48">
        <v>6</v>
      </c>
      <c r="M36" s="49">
        <v>795</v>
      </c>
      <c r="N36" s="50">
        <v>6</v>
      </c>
      <c r="O36" s="51">
        <v>0</v>
      </c>
      <c r="P36" s="52">
        <v>500</v>
      </c>
      <c r="Q36" s="54">
        <v>1900</v>
      </c>
      <c r="R36" s="54">
        <v>1270</v>
      </c>
    </row>
    <row r="37" spans="1:18" ht="32.25" customHeight="1">
      <c r="A37" s="40"/>
      <c r="B37" s="40"/>
      <c r="C37" s="40"/>
      <c r="D37" s="40"/>
      <c r="E37" s="40"/>
      <c r="F37" s="40"/>
      <c r="G37" s="40"/>
      <c r="H37" s="40"/>
      <c r="I37" s="53"/>
      <c r="J37" s="62" t="s">
        <v>14</v>
      </c>
      <c r="K37" s="48">
        <v>9</v>
      </c>
      <c r="L37" s="48"/>
      <c r="M37" s="49">
        <v>795</v>
      </c>
      <c r="N37" s="50">
        <v>6</v>
      </c>
      <c r="O37" s="51">
        <v>0</v>
      </c>
      <c r="P37" s="52"/>
      <c r="Q37" s="54">
        <f>Q38+Q40</f>
        <v>1000</v>
      </c>
      <c r="R37" s="54">
        <f>R38+R40</f>
        <v>500</v>
      </c>
    </row>
    <row r="38" spans="1:18" ht="15.75">
      <c r="A38" s="40"/>
      <c r="B38" s="40"/>
      <c r="C38" s="40"/>
      <c r="D38" s="40"/>
      <c r="E38" s="40"/>
      <c r="F38" s="40"/>
      <c r="G38" s="40"/>
      <c r="H38" s="40"/>
      <c r="I38" s="53"/>
      <c r="J38" s="63" t="s">
        <v>32</v>
      </c>
      <c r="K38" s="48">
        <v>9</v>
      </c>
      <c r="L38" s="48">
        <v>1</v>
      </c>
      <c r="M38" s="49">
        <v>795</v>
      </c>
      <c r="N38" s="50">
        <v>6</v>
      </c>
      <c r="O38" s="51">
        <v>0</v>
      </c>
      <c r="P38" s="52"/>
      <c r="Q38" s="54">
        <f>Q39</f>
        <v>0</v>
      </c>
      <c r="R38" s="54">
        <f>R39</f>
        <v>500</v>
      </c>
    </row>
    <row r="39" spans="1:18" ht="31.5">
      <c r="A39" s="40"/>
      <c r="B39" s="40"/>
      <c r="C39" s="40"/>
      <c r="D39" s="40"/>
      <c r="E39" s="40"/>
      <c r="F39" s="40"/>
      <c r="G39" s="40"/>
      <c r="H39" s="40"/>
      <c r="I39" s="53"/>
      <c r="J39" s="60" t="s">
        <v>23</v>
      </c>
      <c r="K39" s="48">
        <v>9</v>
      </c>
      <c r="L39" s="48">
        <v>1</v>
      </c>
      <c r="M39" s="49">
        <v>795</v>
      </c>
      <c r="N39" s="50">
        <v>6</v>
      </c>
      <c r="O39" s="51">
        <v>0</v>
      </c>
      <c r="P39" s="52">
        <v>500</v>
      </c>
      <c r="Q39" s="54">
        <v>0</v>
      </c>
      <c r="R39" s="54">
        <v>500</v>
      </c>
    </row>
    <row r="40" spans="1:18" ht="17.25" customHeight="1">
      <c r="A40" s="40"/>
      <c r="B40" s="40"/>
      <c r="C40" s="40"/>
      <c r="D40" s="40"/>
      <c r="E40" s="40"/>
      <c r="F40" s="40"/>
      <c r="G40" s="40"/>
      <c r="H40" s="40"/>
      <c r="I40" s="53"/>
      <c r="J40" s="66" t="s">
        <v>33</v>
      </c>
      <c r="K40" s="48">
        <v>9</v>
      </c>
      <c r="L40" s="48">
        <v>2</v>
      </c>
      <c r="M40" s="49">
        <v>795</v>
      </c>
      <c r="N40" s="50">
        <v>6</v>
      </c>
      <c r="O40" s="51">
        <v>0</v>
      </c>
      <c r="P40" s="52"/>
      <c r="Q40" s="54">
        <f>Q41</f>
        <v>1000</v>
      </c>
      <c r="R40" s="54">
        <f>R41</f>
        <v>0</v>
      </c>
    </row>
    <row r="41" spans="1:18" ht="31.5">
      <c r="A41" s="40"/>
      <c r="B41" s="40"/>
      <c r="C41" s="40"/>
      <c r="D41" s="40"/>
      <c r="E41" s="40"/>
      <c r="F41" s="40"/>
      <c r="G41" s="40"/>
      <c r="H41" s="40"/>
      <c r="I41" s="53"/>
      <c r="J41" s="60" t="s">
        <v>23</v>
      </c>
      <c r="K41" s="48">
        <v>9</v>
      </c>
      <c r="L41" s="48">
        <v>2</v>
      </c>
      <c r="M41" s="49">
        <v>795</v>
      </c>
      <c r="N41" s="50">
        <v>6</v>
      </c>
      <c r="O41" s="51">
        <v>0</v>
      </c>
      <c r="P41" s="52">
        <v>500</v>
      </c>
      <c r="Q41" s="54">
        <v>1000</v>
      </c>
      <c r="R41" s="54">
        <v>0</v>
      </c>
    </row>
    <row r="42" spans="8:18" ht="15.75">
      <c r="H42" s="25"/>
      <c r="I42" s="23"/>
      <c r="J42" s="26" t="s">
        <v>21</v>
      </c>
      <c r="K42" s="27"/>
      <c r="L42" s="27"/>
      <c r="M42" s="80"/>
      <c r="N42" s="81"/>
      <c r="O42" s="82"/>
      <c r="P42" s="27"/>
      <c r="Q42" s="58">
        <f>Q17+Q21+Q25+Q29+Q33</f>
        <v>123641</v>
      </c>
      <c r="R42" s="58">
        <f>R17+R21+R25+R29+R33</f>
        <v>41095.299999999996</v>
      </c>
    </row>
    <row r="43" spans="8:17" ht="15">
      <c r="H43" s="25"/>
      <c r="I43" s="28"/>
      <c r="J43" s="29"/>
      <c r="K43" s="30"/>
      <c r="L43" s="30"/>
      <c r="M43" s="30"/>
      <c r="N43" s="30"/>
      <c r="O43" s="30"/>
      <c r="P43" s="30"/>
      <c r="Q43" s="31"/>
    </row>
    <row r="44" spans="8:17" ht="15">
      <c r="H44" s="25"/>
      <c r="I44" s="28"/>
      <c r="J44" s="29"/>
      <c r="K44" s="30"/>
      <c r="L44" s="30"/>
      <c r="M44" s="30"/>
      <c r="N44" s="30"/>
      <c r="O44" s="30"/>
      <c r="P44" s="30"/>
      <c r="Q44" s="31"/>
    </row>
    <row r="45" spans="8:17" ht="15">
      <c r="H45" s="25"/>
      <c r="I45" s="28"/>
      <c r="J45" s="29"/>
      <c r="K45" s="30"/>
      <c r="L45" s="30"/>
      <c r="M45" s="30"/>
      <c r="N45" s="30"/>
      <c r="O45" s="30"/>
      <c r="P45" s="30"/>
      <c r="Q45" s="31"/>
    </row>
    <row r="46" spans="8:17" ht="15.75">
      <c r="H46" s="25"/>
      <c r="I46" s="72" t="s">
        <v>25</v>
      </c>
      <c r="J46" s="72"/>
      <c r="K46" s="30"/>
      <c r="L46" s="30"/>
      <c r="M46" s="30"/>
      <c r="N46" s="30"/>
      <c r="O46" s="30"/>
      <c r="P46" s="30"/>
      <c r="Q46" s="31"/>
    </row>
    <row r="47" spans="8:18" ht="15.75">
      <c r="H47" s="25"/>
      <c r="I47" s="79" t="s">
        <v>26</v>
      </c>
      <c r="J47" s="79"/>
      <c r="K47" s="25"/>
      <c r="L47" s="25"/>
      <c r="M47" s="30"/>
      <c r="N47" s="30"/>
      <c r="O47" s="30"/>
      <c r="P47" s="25"/>
      <c r="Q47" s="78" t="s">
        <v>40</v>
      </c>
      <c r="R47" s="78"/>
    </row>
    <row r="48" spans="8:17" ht="15">
      <c r="H48" s="25"/>
      <c r="I48" s="32"/>
      <c r="J48" s="25"/>
      <c r="K48" s="25"/>
      <c r="L48" s="25"/>
      <c r="M48" s="30"/>
      <c r="N48" s="30"/>
      <c r="O48" s="30"/>
      <c r="P48" s="25"/>
      <c r="Q48" s="25"/>
    </row>
    <row r="49" spans="8:17" ht="15">
      <c r="H49" s="25"/>
      <c r="I49" s="25"/>
      <c r="J49" s="25"/>
      <c r="K49" s="25"/>
      <c r="L49" s="25"/>
      <c r="M49" s="30"/>
      <c r="N49" s="30"/>
      <c r="O49" s="30"/>
      <c r="P49" s="25"/>
      <c r="Q49" s="25"/>
    </row>
    <row r="50" spans="8:17" ht="15">
      <c r="H50" s="25"/>
      <c r="I50" s="25"/>
      <c r="J50" s="25"/>
      <c r="K50" s="25"/>
      <c r="L50" s="25"/>
      <c r="M50" s="30"/>
      <c r="N50" s="30"/>
      <c r="O50" s="30"/>
      <c r="P50" s="25"/>
      <c r="Q50" s="25"/>
    </row>
    <row r="51" spans="8:17" ht="15">
      <c r="H51" s="25"/>
      <c r="I51" s="32"/>
      <c r="J51" s="25"/>
      <c r="K51" s="25"/>
      <c r="L51" s="25"/>
      <c r="M51" s="30"/>
      <c r="N51" s="30"/>
      <c r="O51" s="30"/>
      <c r="P51" s="25"/>
      <c r="Q51" s="25"/>
    </row>
    <row r="52" spans="8:17" ht="15">
      <c r="H52" s="25"/>
      <c r="I52" s="32"/>
      <c r="J52" s="25"/>
      <c r="K52" s="25"/>
      <c r="L52" s="25"/>
      <c r="M52" s="30"/>
      <c r="N52" s="30"/>
      <c r="O52" s="30"/>
      <c r="P52" s="25"/>
      <c r="Q52" s="25"/>
    </row>
    <row r="53" spans="8:17" ht="15">
      <c r="H53" s="25"/>
      <c r="I53" s="32"/>
      <c r="J53" s="25"/>
      <c r="K53" s="25"/>
      <c r="L53" s="25"/>
      <c r="M53" s="30"/>
      <c r="N53" s="30"/>
      <c r="O53" s="30"/>
      <c r="P53" s="25"/>
      <c r="Q53" s="25"/>
    </row>
    <row r="54" spans="8:17" ht="15">
      <c r="H54" s="25"/>
      <c r="I54" s="32"/>
      <c r="J54" s="25"/>
      <c r="K54" s="25"/>
      <c r="L54" s="25"/>
      <c r="M54" s="30"/>
      <c r="N54" s="30"/>
      <c r="O54" s="30"/>
      <c r="P54" s="25"/>
      <c r="Q54" s="25"/>
    </row>
    <row r="55" spans="8:17" ht="15">
      <c r="H55" s="25"/>
      <c r="I55" s="32"/>
      <c r="J55" s="25"/>
      <c r="K55" s="25"/>
      <c r="L55" s="25"/>
      <c r="M55" s="30"/>
      <c r="N55" s="30"/>
      <c r="O55" s="30"/>
      <c r="P55" s="25"/>
      <c r="Q55" s="25"/>
    </row>
    <row r="56" spans="8:17" ht="15">
      <c r="H56" s="25"/>
      <c r="I56" s="32"/>
      <c r="J56" s="25"/>
      <c r="K56" s="25"/>
      <c r="L56" s="25"/>
      <c r="M56" s="30"/>
      <c r="N56" s="30"/>
      <c r="O56" s="30"/>
      <c r="P56" s="25"/>
      <c r="Q56" s="25"/>
    </row>
    <row r="57" spans="8:17" ht="15">
      <c r="H57" s="25"/>
      <c r="I57" s="32"/>
      <c r="J57" s="25"/>
      <c r="K57" s="25"/>
      <c r="L57" s="25"/>
      <c r="M57" s="30"/>
      <c r="N57" s="30"/>
      <c r="O57" s="30"/>
      <c r="P57" s="25"/>
      <c r="Q57" s="25"/>
    </row>
    <row r="58" spans="8:17" ht="15">
      <c r="H58" s="25"/>
      <c r="I58" s="32"/>
      <c r="J58" s="25"/>
      <c r="K58" s="25"/>
      <c r="L58" s="25"/>
      <c r="M58" s="30"/>
      <c r="N58" s="30"/>
      <c r="O58" s="30"/>
      <c r="P58" s="25"/>
      <c r="Q58" s="25"/>
    </row>
    <row r="59" spans="8:17" ht="15">
      <c r="H59" s="25"/>
      <c r="I59" s="32"/>
      <c r="J59" s="25"/>
      <c r="K59" s="25"/>
      <c r="L59" s="25"/>
      <c r="M59" s="30"/>
      <c r="N59" s="30"/>
      <c r="O59" s="30"/>
      <c r="P59" s="25"/>
      <c r="Q59" s="25"/>
    </row>
    <row r="60" spans="8:17" ht="15">
      <c r="H60" s="25"/>
      <c r="I60" s="32"/>
      <c r="J60" s="25"/>
      <c r="K60" s="25"/>
      <c r="L60" s="25"/>
      <c r="M60" s="30"/>
      <c r="N60" s="30"/>
      <c r="O60" s="30"/>
      <c r="P60" s="25"/>
      <c r="Q60" s="25"/>
    </row>
  </sheetData>
  <mergeCells count="22">
    <mergeCell ref="Q47:R47"/>
    <mergeCell ref="I47:J47"/>
    <mergeCell ref="M42:O42"/>
    <mergeCell ref="L13:L14"/>
    <mergeCell ref="M13:O14"/>
    <mergeCell ref="I13:I14"/>
    <mergeCell ref="J13:J14"/>
    <mergeCell ref="K13:K14"/>
    <mergeCell ref="R13:R14"/>
    <mergeCell ref="M15:O15"/>
    <mergeCell ref="I46:J46"/>
    <mergeCell ref="H10:Q10"/>
    <mergeCell ref="H13:H14"/>
    <mergeCell ref="P13:P14"/>
    <mergeCell ref="Q13:Q14"/>
    <mergeCell ref="J5:R5"/>
    <mergeCell ref="J6:R6"/>
    <mergeCell ref="J7:R7"/>
    <mergeCell ref="J1:R1"/>
    <mergeCell ref="J2:R2"/>
    <mergeCell ref="J3:R3"/>
    <mergeCell ref="J4:R4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2010-02-04T14:20:14Z</cp:lastPrinted>
  <dcterms:created xsi:type="dcterms:W3CDTF">2008-09-28T13:51:39Z</dcterms:created>
  <dcterms:modified xsi:type="dcterms:W3CDTF">2010-02-25T14:28:39Z</dcterms:modified>
  <cp:category/>
  <cp:version/>
  <cp:contentType/>
  <cp:contentStatus/>
</cp:coreProperties>
</file>