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<sst xmlns="http://schemas.openxmlformats.org/spreadsheetml/2006/main" count="52" uniqueCount="51">
  <si>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Итого источников внутреннего финансирования </t>
  </si>
  <si>
    <t xml:space="preserve">Начальник  финансового  управления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</si>
  <si>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</si>
  <si>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</si>
  <si>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</si>
  <si>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</si>
  <si>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</si>
  <si>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</si>
  <si>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</si>
  <si>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</si>
  <si>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</si>
  <si>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</si>
  <si>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</si>
  <si>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</si>
  <si>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</si>
  <si>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</si>
  <si>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</si>
  <si>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</si>
  <si>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</si>
  <si>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</si>
  <si>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</si>
  <si>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</si>
  <si>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</si>
  <si>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</si>
  <si>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</si>
  <si>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</si>
  <si>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</si>
  <si>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</si>
  <si>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</si>
  <si>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</si>
  <si>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</si>
  <si>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</si>
  <si>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</si>
  <si>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</si>
  <si>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</si>
  <si>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</si>
  <si>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>2011 год</t>
  </si>
  <si>
    <t>2012 год</t>
  </si>
  <si>
    <t>города Тулы  на плановый период 2011 и 2012 годов</t>
  </si>
  <si>
    <t xml:space="preserve">                                                     к  решению Тульской городской </t>
  </si>
  <si>
    <t xml:space="preserve">                        Приложение 18 </t>
  </si>
  <si>
    <t xml:space="preserve">                                             Думы  от 16.12.2009 №83/1697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</si>
  <si>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</si>
  <si>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</si>
  <si>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</si>
  <si>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</si>
  <si>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000 01 03 00 00 04 0000 810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</si>
  <si>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</si>
  <si>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администрации города Тулы                                                                                        Е.А. Митина</t>
  </si>
  <si>
    <t xml:space="preserve">                        Приложение 9 </t>
  </si>
  <si>
    <t xml:space="preserve">                                             Думы  от  27.01.2010 №85/1697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</si>
</sst>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49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1" fillId="0" borderId="3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selection activeCell="B3" sqref="B3:E3"/>
    </sheetView>
  </sheetViews>
  <sheetFormatPr defaultColWidth="9.00390625" defaultRowHeight="12.75"/>
  <cols>
    <col min="1" max="1" width="28.25390625" style="0" customWidth="1"/>
    <col min="2" max="2" width="35.125" style="0" customWidth="1"/>
    <col min="3" max="3" width="14.125" style="0" customWidth="1"/>
    <col min="4" max="4" width="13.75390625" style="0" customWidth="1"/>
    <col min="5" max="5" width="9.125" style="0" hidden="1" customWidth="1"/>
  </cols>
  <sheetData>
    <row r="1" spans="2:5" ht="15.75">
      <c r="B1" s="21" t="s">
        <v>49</v>
      </c>
      <c r="C1" s="21"/>
      <c r="D1" s="21"/>
      <c r="E1" s="19"/>
    </row>
    <row r="2" spans="2:5" ht="15.75">
      <c r="B2" s="21" t="s">
        <v>39</v>
      </c>
      <c r="C2" s="21"/>
      <c r="D2" s="21"/>
      <c r="E2" s="19"/>
    </row>
    <row r="3" spans="2:5" ht="15.75">
      <c r="B3" s="21" t="s">
        <v>50</v>
      </c>
      <c r="C3" s="21"/>
      <c r="D3" s="21"/>
      <c r="E3" s="21"/>
    </row>
    <row r="4" spans="2:5" ht="12.75">
      <c r="B4" s="20"/>
      <c r="C4" s="20"/>
      <c r="D4" s="20"/>
      <c r="E4" s="20"/>
    </row>
    <row r="5" spans="2:9" ht="15.75">
      <c r="B5" s="21" t="s">
        <v>40</v>
      </c>
      <c r="C5" s="21"/>
      <c r="D5" s="21"/>
      <c r="E5" s="19"/>
      <c r="G5" s="25"/>
      <c r="H5" s="25"/>
      <c r="I5" s="25"/>
    </row>
    <row r="6" spans="2:5" ht="15.75">
      <c r="B6" s="21" t="s">
        <v>39</v>
      </c>
      <c r="C6" s="21"/>
      <c r="D6" s="21"/>
      <c r="E6" s="19"/>
    </row>
    <row r="7" spans="1:9" ht="15.75">
      <c r="A7" s="4"/>
      <c r="B7" s="21" t="s">
        <v>41</v>
      </c>
      <c r="C7" s="21"/>
      <c r="D7" s="21"/>
      <c r="E7" s="21"/>
      <c r="G7" s="26"/>
      <c r="H7" s="26"/>
      <c r="I7" s="26"/>
    </row>
    <row r="8" spans="1:2" ht="15">
      <c r="A8" s="4"/>
      <c r="B8" s="6"/>
    </row>
    <row r="9" spans="1:2" ht="13.5" customHeight="1">
      <c r="A9" s="4"/>
      <c r="B9" s="4"/>
    </row>
    <row r="10" spans="1:4" ht="18.75" customHeight="1">
      <c r="A10" s="23" t="s">
        <v>31</v>
      </c>
      <c r="B10" s="23"/>
      <c r="C10" s="23"/>
      <c r="D10" s="23"/>
    </row>
    <row r="11" spans="1:4" ht="18.75" customHeight="1">
      <c r="A11" s="23" t="s">
        <v>38</v>
      </c>
      <c r="B11" s="23"/>
      <c r="C11" s="23"/>
      <c r="D11" s="23"/>
    </row>
    <row r="12" spans="1:2" ht="15">
      <c r="A12" s="5"/>
      <c r="B12" s="5"/>
    </row>
    <row r="13" spans="1:4" ht="15" customHeight="1">
      <c r="A13" s="1"/>
      <c r="B13" s="17"/>
      <c r="C13" s="24" t="s">
        <v>28</v>
      </c>
      <c r="D13" s="24"/>
    </row>
    <row r="14" spans="1:4" ht="36.75" customHeight="1">
      <c r="A14" s="9" t="s">
        <v>29</v>
      </c>
      <c r="B14" s="9" t="s">
        <v>30</v>
      </c>
      <c r="C14" s="10" t="s">
        <v>36</v>
      </c>
      <c r="D14" s="10" t="s">
        <v>37</v>
      </c>
    </row>
    <row r="15" spans="1:4" ht="51" customHeight="1">
      <c r="A15" s="13" t="s">
        <v>9</v>
      </c>
      <c r="B15" s="8" t="s">
        <v>8</v>
      </c>
      <c r="C15" s="2"/>
      <c r="D15" s="2"/>
    </row>
    <row r="16" spans="1:4" ht="36" customHeight="1">
      <c r="A16" s="13" t="s">
        <v>11</v>
      </c>
      <c r="B16" s="8" t="s">
        <v>10</v>
      </c>
      <c r="C16" s="18">
        <f>C17-C19</f>
        <v>345278.3999999999</v>
      </c>
      <c r="D16" s="18">
        <f>D17-D19</f>
        <v>371315.6000000001</v>
      </c>
    </row>
    <row r="17" spans="1:4" ht="51" customHeight="1">
      <c r="A17" s="13" t="s">
        <v>12</v>
      </c>
      <c r="B17" s="8" t="s">
        <v>13</v>
      </c>
      <c r="C17" s="18">
        <f>C18</f>
        <v>2509474</v>
      </c>
      <c r="D17" s="18">
        <f>D18</f>
        <v>2892868</v>
      </c>
    </row>
    <row r="18" spans="1:4" ht="68.25" customHeight="1">
      <c r="A18" s="13" t="s">
        <v>23</v>
      </c>
      <c r="B18" s="8" t="s">
        <v>34</v>
      </c>
      <c r="C18" s="18">
        <f>2469478+39996</f>
        <v>2509474</v>
      </c>
      <c r="D18" s="18">
        <f>2852872+39996</f>
        <v>2892868</v>
      </c>
    </row>
    <row r="19" spans="1:4" ht="66.75" customHeight="1">
      <c r="A19" s="13" t="s">
        <v>14</v>
      </c>
      <c r="B19" s="8" t="s">
        <v>15</v>
      </c>
      <c r="C19" s="18">
        <f>C20</f>
        <v>2164195.6</v>
      </c>
      <c r="D19" s="18">
        <f>D20</f>
        <v>2521552.4</v>
      </c>
    </row>
    <row r="20" spans="1:4" ht="69" customHeight="1">
      <c r="A20" s="13" t="s">
        <v>24</v>
      </c>
      <c r="B20" s="8" t="s">
        <v>35</v>
      </c>
      <c r="C20" s="18">
        <v>2164195.6</v>
      </c>
      <c r="D20" s="18">
        <v>2521552.4</v>
      </c>
    </row>
    <row r="21" spans="1:4" ht="51" customHeight="1">
      <c r="A21" s="13" t="s">
        <v>42</v>
      </c>
      <c r="B21" s="8" t="s">
        <v>43</v>
      </c>
      <c r="C21" s="18">
        <v>-39996</v>
      </c>
      <c r="D21" s="18">
        <v>-39996</v>
      </c>
    </row>
    <row r="22" spans="1:4" ht="81" customHeight="1">
      <c r="A22" s="13" t="s">
        <v>44</v>
      </c>
      <c r="B22" s="8" t="s">
        <v>45</v>
      </c>
      <c r="C22" s="18">
        <v>39996</v>
      </c>
      <c r="D22" s="18">
        <v>39996</v>
      </c>
    </row>
    <row r="23" spans="1:4" ht="83.25" customHeight="1">
      <c r="A23" s="13" t="s">
        <v>46</v>
      </c>
      <c r="B23" s="8" t="s">
        <v>47</v>
      </c>
      <c r="C23" s="18">
        <v>39996</v>
      </c>
      <c r="D23" s="18">
        <v>39996</v>
      </c>
    </row>
    <row r="24" spans="1:4" ht="34.5" customHeight="1">
      <c r="A24" s="13" t="s">
        <v>16</v>
      </c>
      <c r="B24" s="7" t="s">
        <v>17</v>
      </c>
      <c r="C24" s="18">
        <v>50000</v>
      </c>
      <c r="D24" s="18">
        <v>50000</v>
      </c>
    </row>
    <row r="25" spans="1:4" ht="37.5" customHeight="1">
      <c r="A25" s="13" t="s">
        <v>18</v>
      </c>
      <c r="B25" s="15" t="s">
        <v>2</v>
      </c>
      <c r="C25" s="18">
        <f aca="true" t="shared" si="0" ref="C25:D27">C26</f>
        <v>8312795.4</v>
      </c>
      <c r="D25" s="18">
        <f t="shared" si="0"/>
        <v>8696033.8</v>
      </c>
    </row>
    <row r="26" spans="1:4" ht="36" customHeight="1">
      <c r="A26" s="13" t="s">
        <v>19</v>
      </c>
      <c r="B26" s="15" t="s">
        <v>3</v>
      </c>
      <c r="C26" s="18">
        <f t="shared" si="0"/>
        <v>8312795.4</v>
      </c>
      <c r="D26" s="18">
        <f t="shared" si="0"/>
        <v>8696033.8</v>
      </c>
    </row>
    <row r="27" spans="1:4" ht="37.5" customHeight="1">
      <c r="A27" s="13" t="s">
        <v>20</v>
      </c>
      <c r="B27" s="15" t="s">
        <v>4</v>
      </c>
      <c r="C27" s="18">
        <f t="shared" si="0"/>
        <v>8312795.4</v>
      </c>
      <c r="D27" s="18">
        <f t="shared" si="0"/>
        <v>8696033.8</v>
      </c>
    </row>
    <row r="28" spans="1:4" ht="51.75" customHeight="1">
      <c r="A28" s="13" t="s">
        <v>25</v>
      </c>
      <c r="B28" s="15" t="s">
        <v>26</v>
      </c>
      <c r="C28" s="18">
        <v>8312795.4</v>
      </c>
      <c r="D28" s="18">
        <v>8696033.8</v>
      </c>
    </row>
    <row r="29" spans="1:4" ht="36" customHeight="1">
      <c r="A29" s="13" t="s">
        <v>21</v>
      </c>
      <c r="B29" s="15" t="s">
        <v>5</v>
      </c>
      <c r="C29" s="18">
        <f aca="true" t="shared" si="1" ref="C29:D31">C30</f>
        <v>8362795.4</v>
      </c>
      <c r="D29" s="18">
        <f t="shared" si="1"/>
        <v>8746033.8</v>
      </c>
    </row>
    <row r="30" spans="1:4" ht="37.5" customHeight="1">
      <c r="A30" s="13" t="s">
        <v>22</v>
      </c>
      <c r="B30" s="15" t="s">
        <v>6</v>
      </c>
      <c r="C30" s="18">
        <f t="shared" si="1"/>
        <v>8362795.4</v>
      </c>
      <c r="D30" s="18">
        <f t="shared" si="1"/>
        <v>8746033.8</v>
      </c>
    </row>
    <row r="31" spans="1:4" ht="39.75" customHeight="1">
      <c r="A31" s="13" t="s">
        <v>32</v>
      </c>
      <c r="B31" s="15" t="s">
        <v>7</v>
      </c>
      <c r="C31" s="18">
        <f t="shared" si="1"/>
        <v>8362795.4</v>
      </c>
      <c r="D31" s="18">
        <f t="shared" si="1"/>
        <v>8746033.8</v>
      </c>
    </row>
    <row r="32" spans="1:4" ht="54" customHeight="1">
      <c r="A32" s="13" t="s">
        <v>33</v>
      </c>
      <c r="B32" s="15" t="s">
        <v>27</v>
      </c>
      <c r="C32" s="18">
        <v>8362795.4</v>
      </c>
      <c r="D32" s="18">
        <v>8746033.8</v>
      </c>
    </row>
    <row r="33" spans="1:4" ht="33" customHeight="1">
      <c r="A33" s="14"/>
      <c r="B33" s="8" t="s">
        <v>0</v>
      </c>
      <c r="C33" s="18">
        <f>C16+C21+C24</f>
        <v>355282.3999999999</v>
      </c>
      <c r="D33" s="18">
        <f>D16+D21+D24</f>
        <v>381319.6000000001</v>
      </c>
    </row>
    <row r="34" spans="1:2" ht="15">
      <c r="A34" s="11"/>
      <c r="B34" s="12"/>
    </row>
    <row r="35" spans="1:2" ht="15">
      <c r="A35" s="11"/>
      <c r="B35" s="12"/>
    </row>
    <row r="36" spans="1:2" ht="14.25">
      <c r="A36" s="3"/>
      <c r="B36" s="3"/>
    </row>
    <row r="37" spans="1:2" ht="15">
      <c r="A37" s="22" t="s">
        <v>1</v>
      </c>
      <c r="B37" s="22"/>
    </row>
    <row r="38" spans="1:2" ht="15">
      <c r="A38" s="16" t="s">
        <v>48</v>
      </c>
      <c r="B38" s="16"/>
    </row>
  </sheetData>
  <mergeCells count="12">
    <mergeCell ref="G5:I5"/>
    <mergeCell ref="G7:I7"/>
    <mergeCell ref="B5:D5"/>
    <mergeCell ref="B6:D6"/>
    <mergeCell ref="B7:E7"/>
    <mergeCell ref="B1:D1"/>
    <mergeCell ref="B2:D2"/>
    <mergeCell ref="B3:E3"/>
    <mergeCell ref="A37:B37"/>
    <mergeCell ref="A10:D10"/>
    <mergeCell ref="A11:D11"/>
    <mergeCell ref="C13:D13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2010-01-27T11:30:00Z</cp:lastPrinted>
  <dcterms:created xsi:type="dcterms:W3CDTF">2002-09-28T17:07:56Z</dcterms:created>
  <dcterms:modified xsi:type="dcterms:W3CDTF">2010-01-27T13:51:30Z</dcterms:modified>
  <cp:category/>
  <cp:version/>
  <cp:contentType/>
  <cp:contentStatus/>
</cp:coreProperties>
</file>