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2390" windowHeight="9315" activeTab="0"/>
  </bookViews>
  <sheets>
    <sheet name="Приложение №26" sheetId="1" r:id="rId1"/>
  </sheets>
  <definedNames>
    <definedName name="_xlnm.Print_Titles" localSheetId="0">'Приложение №26'!$13:$14</definedName>
    <definedName name="_xlnm.Print_Area" localSheetId="0">'Приложение №26'!$H$1:$R$77</definedName>
  </definedNames>
  <calcPr fullCalcOnLoad="1"/>
</workbook>
</file>

<file path=xl/sharedStrings.xml><?xml version="1.0" encoding="utf-8"?>
<sst xmlns="http://schemas.openxmlformats.org/spreadsheetml/2006/main" count="147" uniqueCount="53">
  <si>
    <t>(тыс. рублей)</t>
  </si>
  <si>
    <t>Наименование</t>
  </si>
  <si>
    <t>Мероприятие</t>
  </si>
  <si>
    <t>КЦСР3Разр</t>
  </si>
  <si>
    <t>Подраздел</t>
  </si>
  <si>
    <t>КЦСР2РазрСкрыт</t>
  </si>
  <si>
    <t>КЦСР</t>
  </si>
  <si>
    <t>КВР</t>
  </si>
  <si>
    <t>КФСР</t>
  </si>
  <si>
    <t>Раздел</t>
  </si>
  <si>
    <t>Целевая статья</t>
  </si>
  <si>
    <t>Вид расхода</t>
  </si>
  <si>
    <t/>
  </si>
  <si>
    <t>Национальная экономика</t>
  </si>
  <si>
    <t>00</t>
  </si>
  <si>
    <t>Образование</t>
  </si>
  <si>
    <t>Социальная политика</t>
  </si>
  <si>
    <t>Социальное обеспечение населения</t>
  </si>
  <si>
    <t>Субсидии на обеспечение жильем</t>
  </si>
  <si>
    <t>Жилищно-коммунальное хозяйство</t>
  </si>
  <si>
    <t>Жилищное хозяйство</t>
  </si>
  <si>
    <t>Высшее  и послевузовское профессиональное образование</t>
  </si>
  <si>
    <t>2009 год</t>
  </si>
  <si>
    <t>ВСЕГО</t>
  </si>
  <si>
    <t>№ п/п</t>
  </si>
  <si>
    <t>Выполнение функций  органами  местного самоуправления</t>
  </si>
  <si>
    <t>Муниципальная целевая Программа «Развитие городского транспорта общего пользования (кроме такси) в городе Туле на 2007-2010 годы»</t>
  </si>
  <si>
    <t>Муниципальная целевая Программа "Благоустройство внутридомовых территорий  и ремонт жилищного фонда  на  2008-2010 годы"</t>
  </si>
  <si>
    <t>Целевые программы муниципальных образований</t>
  </si>
  <si>
    <t>Начальник  финансового управления</t>
  </si>
  <si>
    <t xml:space="preserve">к решению Тульской городской </t>
  </si>
  <si>
    <t xml:space="preserve">Городская целевая Программа «Реализация приоритетного национального проекта «Здоровье» в части обучения и укомплектования лечебно-профилактических  учреждений города Тулы врачами общей (семейной) практики и врачами терапевтами-участковыми  на   2007-2013гг.» </t>
  </si>
  <si>
    <t>Другие вопросы в области национальной экономики</t>
  </si>
  <si>
    <t>Муниципальная программа «Развитие и поддержка малого и  среднего  предпринимательства в муниципальном образовании город Тула на 2009-2010 годы»</t>
  </si>
  <si>
    <t xml:space="preserve">Муниципальная целевая Программа «Ремонт балконов и лоджий в жилых домах города Тулы на 2008 - 2009 годы» </t>
  </si>
  <si>
    <t>Муниципальная целевая Программа «Создание условий, обеспечивающих безопасное проживание граждан в ветхом жилом фонде города Тулы на 2008 - 2011 годы»</t>
  </si>
  <si>
    <t>Приложение  8</t>
  </si>
  <si>
    <t xml:space="preserve">Муниципальная целевая программа «Организация  временного трудоустройства  несовершеннолетних граждан в городе Туле в 2009 году» </t>
  </si>
  <si>
    <t>Муниципальная целевая Программа "Модернизация, капитальный  ремонт и обеспечение безопасной эксплуатации  лифтового хозяйства города  Тулы"</t>
  </si>
  <si>
    <t>Муниципальная целевая Программа «Первоочередные неотложные мероприятия по восстановлению инженерного оборудования  и конструктивных элементов  в мусорокамерах жилых домов г. Тулы  на 2008-2010 годы»</t>
  </si>
  <si>
    <t>Благоустройство</t>
  </si>
  <si>
    <t>Думы от 17.12.2008  № 59/1289</t>
  </si>
  <si>
    <t>Долгосрочная муниципальная целевая программа "Реконструкция городской транспортной сети"</t>
  </si>
  <si>
    <t xml:space="preserve">Перечень и объем бюджетных ассигнований 
на реализацию муниципальных целевых программ
 по разделам, подразделам, целевым статьям и видам расходов 
классификации расходов бюджетов Российской Федерации
 на 2009 год </t>
  </si>
  <si>
    <t>Муниципальная долгосрочная целевая программа «Обеспечение жильём  молодых семей  в городе Туле на период   2009-2012 годы»</t>
  </si>
  <si>
    <t>администрации города Тулы                                                                                                         Е.А. Митина</t>
  </si>
  <si>
    <t>Муниципальная целевая Программа "Первоочередные мероприятия по реконструкции подкачивающих насосных станций холодной воды жилых домов г. Тулы на 2008-2009 годы"</t>
  </si>
  <si>
    <t>Уширение улицы Рязанской в г. Туле</t>
  </si>
  <si>
    <t>Строительство и модернизация автомобильных дорог общего  пользования, в том числе дорог в поселениях (за исключением автомобильных дорог федерального значения)</t>
  </si>
  <si>
    <t>Поддержка дорожного хозяйства</t>
  </si>
  <si>
    <t>Дорожное хозяйство</t>
  </si>
  <si>
    <t>Приложение  7</t>
  </si>
  <si>
    <t>Думы от 23.12.2009 №84/1703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</si>
</sst>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"/>
    <numFmt numFmtId="173" formatCode="000"/>
    <numFmt numFmtId="174" formatCode="#,##0.0;[Red]\-#,##0.0;0.0"/>
    <numFmt numFmtId="175" formatCode="0.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8">
    <font>
      <sz val="10"/>
      <name val="Arial Cyr"/>
      <family val="0"/>
    </font>
    <font>
      <sz val="10"/>
      <name val="Arial"/>
      <family val="0"/>
    </font>
    <font>
      <b/>
      <sz val="11"/>
      <name val="Times New Roman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0"/>
    </font>
    <font>
      <sz val="12"/>
      <name val="Arial"/>
      <family val="0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17" applyFont="1" applyAlignment="1" applyProtection="1">
      <alignment horizontal="center"/>
      <protection hidden="1"/>
    </xf>
    <xf numFmtId="0" fontId="3" fillId="0" borderId="0" xfId="17" applyProtection="1">
      <alignment/>
      <protection hidden="1"/>
    </xf>
    <xf numFmtId="0" fontId="1" fillId="0" borderId="0" xfId="17">
      <alignment/>
      <protection/>
    </xf>
    <xf numFmtId="0" fontId="2" fillId="0" borderId="0" xfId="17" applyFont="1" applyAlignment="1" applyProtection="1">
      <alignment horizontal="center" vertical="center"/>
      <protection hidden="1"/>
    </xf>
    <xf numFmtId="0" fontId="2" fillId="0" borderId="1" xfId="17" applyFont="1" applyBorder="1" applyAlignment="1" applyProtection="1">
      <alignment horizontal="center" vertical="center"/>
      <protection hidden="1"/>
    </xf>
    <xf numFmtId="0" fontId="2" fillId="0" borderId="2" xfId="17" applyFont="1" applyBorder="1" applyAlignment="1" applyProtection="1">
      <alignment horizontal="center" vertical="center"/>
      <protection hidden="1"/>
    </xf>
    <xf numFmtId="0" fontId="2" fillId="0" borderId="3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7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7" applyBorder="1">
      <alignment/>
      <protection/>
    </xf>
    <xf numFmtId="0" fontId="1" fillId="0" borderId="0" xfId="17" applyAlignment="1">
      <alignment horizontal="center" vertical="center"/>
      <protection/>
    </xf>
    <xf numFmtId="172" fontId="5" fillId="0" borderId="5" xfId="17" applyNumberFormat="1" applyFont="1" applyFill="1" applyBorder="1" applyAlignment="1" applyProtection="1">
      <alignment horizontal="center" vertical="center"/>
      <protection hidden="1"/>
    </xf>
    <xf numFmtId="173" fontId="5" fillId="0" borderId="6" xfId="17" applyNumberFormat="1" applyFont="1" applyFill="1" applyBorder="1" applyAlignment="1" applyProtection="1">
      <alignment horizontal="center" vertical="center"/>
      <protection hidden="1"/>
    </xf>
    <xf numFmtId="0" fontId="5" fillId="0" borderId="0" xfId="17" applyNumberFormat="1" applyFont="1" applyFill="1" applyAlignment="1" applyProtection="1">
      <alignment horizontal="center" vertical="top" wrapText="1"/>
      <protection hidden="1"/>
    </xf>
    <xf numFmtId="0" fontId="5" fillId="0" borderId="5" xfId="17" applyNumberFormat="1" applyFont="1" applyFill="1" applyBorder="1" applyAlignment="1" applyProtection="1">
      <alignment horizontal="left" wrapText="1"/>
      <protection hidden="1"/>
    </xf>
    <xf numFmtId="0" fontId="5" fillId="0" borderId="6" xfId="17" applyNumberFormat="1" applyFont="1" applyFill="1" applyBorder="1" applyAlignment="1" applyProtection="1">
      <alignment horizontal="right"/>
      <protection hidden="1"/>
    </xf>
    <xf numFmtId="172" fontId="5" fillId="0" borderId="6" xfId="17" applyNumberFormat="1" applyFont="1" applyFill="1" applyBorder="1" applyAlignment="1" applyProtection="1">
      <alignment horizontal="center" vertical="center"/>
      <protection hidden="1"/>
    </xf>
    <xf numFmtId="173" fontId="5" fillId="0" borderId="7" xfId="17" applyNumberFormat="1" applyFont="1" applyFill="1" applyBorder="1" applyAlignment="1" applyProtection="1">
      <alignment horizontal="center" vertical="center"/>
      <protection hidden="1"/>
    </xf>
    <xf numFmtId="172" fontId="5" fillId="0" borderId="8" xfId="17" applyNumberFormat="1" applyFont="1" applyFill="1" applyBorder="1" applyAlignment="1" applyProtection="1">
      <alignment horizontal="center" vertical="center"/>
      <protection hidden="1"/>
    </xf>
    <xf numFmtId="172" fontId="5" fillId="0" borderId="5" xfId="17" applyNumberFormat="1" applyFont="1" applyFill="1" applyBorder="1" applyAlignment="1" applyProtection="1">
      <alignment horizontal="left" vertical="center" wrapText="1"/>
      <protection hidden="1"/>
    </xf>
    <xf numFmtId="0" fontId="5" fillId="0" borderId="9" xfId="17" applyNumberFormat="1" applyFont="1" applyFill="1" applyBorder="1" applyAlignment="1" applyProtection="1">
      <alignment horizontal="left" wrapText="1"/>
      <protection hidden="1"/>
    </xf>
    <xf numFmtId="0" fontId="5" fillId="0" borderId="5" xfId="17" applyNumberFormat="1" applyFont="1" applyFill="1" applyBorder="1" applyAlignment="1" applyProtection="1">
      <alignment horizontal="right"/>
      <protection hidden="1"/>
    </xf>
    <xf numFmtId="0" fontId="5" fillId="0" borderId="10" xfId="17" applyNumberFormat="1" applyFont="1" applyFill="1" applyBorder="1" applyAlignment="1" applyProtection="1">
      <alignment horizontal="left" wrapText="1"/>
      <protection hidden="1"/>
    </xf>
    <xf numFmtId="0" fontId="5" fillId="0" borderId="0" xfId="17" applyNumberFormat="1" applyFont="1" applyFill="1" applyBorder="1" applyAlignment="1" applyProtection="1">
      <alignment horizontal="center" vertical="top" wrapText="1"/>
      <protection hidden="1"/>
    </xf>
    <xf numFmtId="0" fontId="5" fillId="0" borderId="6" xfId="17" applyNumberFormat="1" applyFont="1" applyFill="1" applyBorder="1" applyAlignment="1" applyProtection="1">
      <alignment horizontal="center" vertical="center"/>
      <protection hidden="1"/>
    </xf>
    <xf numFmtId="0" fontId="5" fillId="0" borderId="6" xfId="17" applyNumberFormat="1" applyFont="1" applyFill="1" applyBorder="1" applyAlignment="1" applyProtection="1">
      <alignment vertical="center"/>
      <protection hidden="1"/>
    </xf>
    <xf numFmtId="0" fontId="5" fillId="0" borderId="6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6" xfId="17" applyFont="1" applyFill="1" applyBorder="1" applyAlignment="1" applyProtection="1">
      <alignment horizontal="center" vertical="center"/>
      <protection hidden="1"/>
    </xf>
    <xf numFmtId="0" fontId="6" fillId="0" borderId="6" xfId="17" applyFont="1" applyBorder="1" applyAlignment="1">
      <alignment horizontal="center" vertical="center"/>
      <protection/>
    </xf>
    <xf numFmtId="0" fontId="5" fillId="0" borderId="0" xfId="17" applyFont="1" applyAlignment="1" applyProtection="1">
      <alignment horizontal="center"/>
      <protection hidden="1"/>
    </xf>
    <xf numFmtId="0" fontId="6" fillId="0" borderId="0" xfId="17" applyFont="1">
      <alignment/>
      <protection/>
    </xf>
    <xf numFmtId="0" fontId="6" fillId="0" borderId="6" xfId="17" applyFont="1" applyBorder="1" applyAlignment="1">
      <alignment horizontal="center"/>
      <protection/>
    </xf>
    <xf numFmtId="0" fontId="6" fillId="0" borderId="6" xfId="17" applyFont="1" applyBorder="1">
      <alignment/>
      <protection/>
    </xf>
    <xf numFmtId="0" fontId="6" fillId="0" borderId="0" xfId="17" applyFont="1" applyBorder="1" applyAlignment="1">
      <alignment horizontal="center" vertical="center"/>
      <protection/>
    </xf>
    <xf numFmtId="0" fontId="6" fillId="0" borderId="0" xfId="17" applyFont="1" applyBorder="1" applyAlignment="1">
      <alignment horizontal="center"/>
      <protection/>
    </xf>
    <xf numFmtId="0" fontId="6" fillId="0" borderId="0" xfId="17" applyFont="1" applyBorder="1">
      <alignment/>
      <protection/>
    </xf>
    <xf numFmtId="176" fontId="6" fillId="0" borderId="0" xfId="17" applyNumberFormat="1" applyFont="1" applyBorder="1">
      <alignment/>
      <protection/>
    </xf>
    <xf numFmtId="0" fontId="6" fillId="0" borderId="0" xfId="17" applyFont="1" applyAlignment="1">
      <alignment horizontal="center" vertical="center"/>
      <protection/>
    </xf>
    <xf numFmtId="0" fontId="5" fillId="0" borderId="0" xfId="17" applyFont="1" applyAlignment="1" applyProtection="1">
      <alignment horizontal="center" vertical="center"/>
      <protection hidden="1"/>
    </xf>
    <xf numFmtId="0" fontId="5" fillId="0" borderId="0" xfId="17" applyFont="1" applyBorder="1" applyAlignment="1" applyProtection="1">
      <alignment horizontal="center"/>
      <protection hidden="1"/>
    </xf>
    <xf numFmtId="0" fontId="5" fillId="0" borderId="0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7" applyFont="1" applyBorder="1" applyAlignment="1" applyProtection="1">
      <alignment horizontal="center" vertical="center"/>
      <protection hidden="1"/>
    </xf>
    <xf numFmtId="0" fontId="5" fillId="0" borderId="0" xfId="0" applyFont="1" applyAlignment="1">
      <alignment wrapText="1"/>
    </xf>
    <xf numFmtId="0" fontId="5" fillId="0" borderId="6" xfId="0" applyFont="1" applyBorder="1" applyAlignment="1">
      <alignment vertical="top" wrapText="1"/>
    </xf>
    <xf numFmtId="176" fontId="5" fillId="0" borderId="6" xfId="17" applyNumberFormat="1" applyFont="1" applyFill="1" applyBorder="1" applyAlignment="1" applyProtection="1">
      <alignment horizontal="center" vertical="center"/>
      <protection hidden="1"/>
    </xf>
    <xf numFmtId="176" fontId="5" fillId="0" borderId="6" xfId="17" applyNumberFormat="1" applyFont="1" applyBorder="1" applyAlignment="1">
      <alignment horizontal="center" vertical="center"/>
      <protection/>
    </xf>
    <xf numFmtId="0" fontId="5" fillId="0" borderId="6" xfId="17" applyNumberFormat="1" applyFont="1" applyFill="1" applyBorder="1" applyAlignment="1" applyProtection="1">
      <alignment horizontal="left" vertical="center" wrapText="1"/>
      <protection hidden="1"/>
    </xf>
    <xf numFmtId="174" fontId="5" fillId="0" borderId="6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6" xfId="17" applyFont="1" applyBorder="1" applyAlignment="1" applyProtection="1">
      <alignment horizontal="center" vertical="center"/>
      <protection hidden="1"/>
    </xf>
    <xf numFmtId="0" fontId="5" fillId="0" borderId="6" xfId="17" applyFont="1" applyBorder="1" applyAlignment="1">
      <alignment horizontal="center" vertical="center"/>
      <protection/>
    </xf>
    <xf numFmtId="0" fontId="5" fillId="0" borderId="0" xfId="17" applyFont="1">
      <alignment/>
      <protection/>
    </xf>
    <xf numFmtId="0" fontId="5" fillId="0" borderId="7" xfId="17" applyFont="1" applyBorder="1" applyAlignment="1">
      <alignment horizontal="center" vertical="center"/>
      <protection/>
    </xf>
    <xf numFmtId="0" fontId="4" fillId="0" borderId="0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6" xfId="0" applyFont="1" applyBorder="1" applyAlignment="1">
      <alignment wrapText="1"/>
    </xf>
    <xf numFmtId="0" fontId="5" fillId="0" borderId="6" xfId="17" applyNumberFormat="1" applyFont="1" applyFill="1" applyBorder="1" applyAlignment="1" applyProtection="1">
      <alignment horizontal="left" wrapText="1"/>
      <protection hidden="1"/>
    </xf>
    <xf numFmtId="0" fontId="5" fillId="0" borderId="0" xfId="17" applyNumberFormat="1" applyFont="1" applyFill="1" applyAlignment="1" applyProtection="1">
      <alignment horizontal="left" vertical="top" wrapText="1"/>
      <protection hidden="1"/>
    </xf>
    <xf numFmtId="0" fontId="5" fillId="0" borderId="12" xfId="17" applyFont="1" applyBorder="1" applyAlignment="1">
      <alignment horizontal="center" vertical="center"/>
      <protection/>
    </xf>
    <xf numFmtId="0" fontId="5" fillId="0" borderId="11" xfId="17" applyFont="1" applyBorder="1" applyAlignment="1">
      <alignment horizontal="center" vertical="center"/>
      <protection/>
    </xf>
    <xf numFmtId="0" fontId="5" fillId="0" borderId="6" xfId="0" applyFont="1" applyBorder="1" applyAlignment="1">
      <alignment horizontal="left" wrapText="1"/>
    </xf>
    <xf numFmtId="174" fontId="5" fillId="0" borderId="6" xfId="17" applyNumberFormat="1" applyFont="1" applyFill="1" applyBorder="1" applyAlignment="1" applyProtection="1">
      <alignment horizontal="center" vertical="center"/>
      <protection hidden="1"/>
    </xf>
    <xf numFmtId="0" fontId="5" fillId="0" borderId="13" xfId="17" applyFont="1" applyBorder="1" applyAlignment="1" applyProtection="1">
      <alignment/>
      <protection hidden="1"/>
    </xf>
    <xf numFmtId="0" fontId="5" fillId="0" borderId="13" xfId="17" applyFont="1" applyBorder="1" applyAlignment="1" applyProtection="1">
      <alignment horizontal="left"/>
      <protection hidden="1"/>
    </xf>
    <xf numFmtId="0" fontId="5" fillId="0" borderId="0" xfId="17" applyNumberFormat="1" applyFont="1" applyFill="1" applyAlignment="1" applyProtection="1">
      <alignment horizontal="right" vertical="top" wrapText="1"/>
      <protection hidden="1"/>
    </xf>
    <xf numFmtId="0" fontId="5" fillId="0" borderId="0" xfId="17" applyNumberFormat="1" applyFont="1" applyFill="1" applyBorder="1" applyAlignment="1" applyProtection="1">
      <alignment horizontal="right" vertical="top" wrapText="1"/>
      <protection hidden="1"/>
    </xf>
    <xf numFmtId="49" fontId="7" fillId="0" borderId="14" xfId="0" applyNumberFormat="1" applyFont="1" applyBorder="1" applyAlignment="1">
      <alignment wrapText="1"/>
    </xf>
    <xf numFmtId="0" fontId="5" fillId="0" borderId="15" xfId="0" applyFont="1" applyBorder="1" applyAlignment="1">
      <alignment horizontal="left" wrapText="1"/>
    </xf>
    <xf numFmtId="49" fontId="7" fillId="0" borderId="6" xfId="0" applyNumberFormat="1" applyFont="1" applyBorder="1" applyAlignment="1">
      <alignment wrapText="1"/>
    </xf>
    <xf numFmtId="0" fontId="5" fillId="0" borderId="12" xfId="17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11" xfId="17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0" xfId="17" applyNumberFormat="1" applyFont="1" applyFill="1" applyAlignment="1" applyProtection="1">
      <alignment horizontal="right" vertical="top" wrapText="1"/>
      <protection hidden="1"/>
    </xf>
    <xf numFmtId="0" fontId="5" fillId="0" borderId="6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6" xfId="17" applyFont="1" applyFill="1" applyBorder="1" applyAlignment="1" applyProtection="1">
      <alignment horizontal="center" vertical="center" textRotation="90"/>
      <protection hidden="1"/>
    </xf>
    <xf numFmtId="0" fontId="5" fillId="0" borderId="6" xfId="17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0" xfId="17" applyFont="1" applyAlignment="1">
      <alignment horizontal="left" vertical="center"/>
      <protection/>
    </xf>
    <xf numFmtId="0" fontId="6" fillId="0" borderId="7" xfId="17" applyFont="1" applyBorder="1" applyAlignment="1">
      <alignment horizontal="center"/>
      <protection/>
    </xf>
    <xf numFmtId="0" fontId="6" fillId="0" borderId="8" xfId="17" applyFont="1" applyBorder="1" applyAlignment="1">
      <alignment horizontal="center"/>
      <protection/>
    </xf>
    <xf numFmtId="0" fontId="6" fillId="0" borderId="5" xfId="17" applyFont="1" applyBorder="1" applyAlignment="1">
      <alignment horizontal="center"/>
      <protection/>
    </xf>
    <xf numFmtId="0" fontId="5" fillId="0" borderId="0" xfId="17" applyFont="1" applyAlignment="1">
      <alignment horizontal="left"/>
      <protection/>
    </xf>
    <xf numFmtId="0" fontId="5" fillId="0" borderId="0" xfId="17" applyNumberFormat="1" applyFont="1" applyFill="1" applyAlignment="1" applyProtection="1">
      <alignment horizontal="center" vertical="center" wrapText="1"/>
      <protection hidden="1"/>
    </xf>
    <xf numFmtId="0" fontId="5" fillId="0" borderId="16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17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6" xfId="17" applyNumberFormat="1" applyFont="1" applyFill="1" applyBorder="1" applyAlignment="1" applyProtection="1">
      <alignment horizontal="center" vertical="center"/>
      <protection hidden="1"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90"/>
  <sheetViews>
    <sheetView tabSelected="1" workbookViewId="0" topLeftCell="I1">
      <selection activeCell="N3" sqref="N3:R3"/>
    </sheetView>
  </sheetViews>
  <sheetFormatPr defaultColWidth="9.125" defaultRowHeight="12.75"/>
  <cols>
    <col min="1" max="8" width="0" style="3" hidden="1" customWidth="1"/>
    <col min="9" max="9" width="4.00390625" style="11" customWidth="1"/>
    <col min="10" max="10" width="53.875" style="3" customWidth="1"/>
    <col min="11" max="11" width="0" style="3" hidden="1" customWidth="1"/>
    <col min="12" max="12" width="4.25390625" style="3" customWidth="1"/>
    <col min="13" max="13" width="4.375" style="3" customWidth="1"/>
    <col min="14" max="14" width="5.375" style="10" customWidth="1"/>
    <col min="15" max="15" width="4.25390625" style="10" customWidth="1"/>
    <col min="16" max="16" width="4.75390625" style="10" customWidth="1"/>
    <col min="17" max="17" width="5.875" style="3" customWidth="1"/>
    <col min="18" max="18" width="14.875" style="3" customWidth="1"/>
    <col min="19" max="16384" width="9.125" style="3" customWidth="1"/>
  </cols>
  <sheetData>
    <row r="1" spans="1:19" ht="19.5" customHeight="1">
      <c r="A1" s="1"/>
      <c r="B1" s="1"/>
      <c r="C1" s="1"/>
      <c r="D1" s="1"/>
      <c r="E1" s="1"/>
      <c r="F1" s="1"/>
      <c r="G1" s="1"/>
      <c r="H1" s="31"/>
      <c r="I1" s="40"/>
      <c r="J1" s="31"/>
      <c r="K1" s="31"/>
      <c r="L1" s="14"/>
      <c r="M1" s="14"/>
      <c r="N1" s="72" t="s">
        <v>51</v>
      </c>
      <c r="O1" s="72"/>
      <c r="P1" s="72"/>
      <c r="Q1" s="72"/>
      <c r="R1" s="72"/>
      <c r="S1" s="2"/>
    </row>
    <row r="2" spans="1:19" ht="19.5" customHeight="1">
      <c r="A2" s="1"/>
      <c r="B2" s="1"/>
      <c r="C2" s="1"/>
      <c r="D2" s="1"/>
      <c r="E2" s="1"/>
      <c r="F2" s="1"/>
      <c r="G2" s="1"/>
      <c r="H2" s="31"/>
      <c r="I2" s="40"/>
      <c r="J2" s="31"/>
      <c r="K2" s="31"/>
      <c r="L2" s="14"/>
      <c r="M2" s="14"/>
      <c r="N2" s="72" t="s">
        <v>30</v>
      </c>
      <c r="O2" s="72"/>
      <c r="P2" s="72"/>
      <c r="Q2" s="72"/>
      <c r="R2" s="72"/>
      <c r="S2" s="2"/>
    </row>
    <row r="3" spans="1:19" ht="19.5" customHeight="1">
      <c r="A3" s="1"/>
      <c r="B3" s="1"/>
      <c r="C3" s="1"/>
      <c r="D3" s="1"/>
      <c r="E3" s="1"/>
      <c r="F3" s="1"/>
      <c r="G3" s="1"/>
      <c r="H3" s="31"/>
      <c r="I3" s="40"/>
      <c r="J3" s="31"/>
      <c r="K3" s="31"/>
      <c r="L3" s="14"/>
      <c r="M3" s="14"/>
      <c r="N3" s="72" t="s">
        <v>52</v>
      </c>
      <c r="O3" s="72"/>
      <c r="P3" s="72"/>
      <c r="Q3" s="72"/>
      <c r="R3" s="72"/>
      <c r="S3" s="2"/>
    </row>
    <row r="4" spans="1:19" ht="19.5" customHeight="1">
      <c r="A4" s="1"/>
      <c r="B4" s="1"/>
      <c r="C4" s="1"/>
      <c r="D4" s="1"/>
      <c r="E4" s="1"/>
      <c r="F4" s="1"/>
      <c r="G4" s="1"/>
      <c r="H4" s="31"/>
      <c r="I4" s="40"/>
      <c r="J4" s="31"/>
      <c r="K4" s="31"/>
      <c r="L4" s="14"/>
      <c r="M4" s="14"/>
      <c r="N4" s="66"/>
      <c r="O4" s="66"/>
      <c r="P4" s="66"/>
      <c r="Q4" s="65"/>
      <c r="R4" s="65"/>
      <c r="S4" s="2"/>
    </row>
    <row r="5" spans="1:19" ht="19.5" customHeight="1">
      <c r="A5" s="1"/>
      <c r="B5" s="1"/>
      <c r="C5" s="1"/>
      <c r="D5" s="1"/>
      <c r="E5" s="1"/>
      <c r="F5" s="1"/>
      <c r="G5" s="1"/>
      <c r="H5" s="31"/>
      <c r="I5" s="40"/>
      <c r="J5" s="31"/>
      <c r="K5" s="31"/>
      <c r="L5" s="14"/>
      <c r="M5" s="14"/>
      <c r="N5" s="72" t="s">
        <v>36</v>
      </c>
      <c r="O5" s="72"/>
      <c r="P5" s="72"/>
      <c r="Q5" s="72"/>
      <c r="R5" s="72"/>
      <c r="S5" s="2"/>
    </row>
    <row r="6" spans="1:19" ht="19.5" customHeight="1">
      <c r="A6" s="1"/>
      <c r="B6" s="1"/>
      <c r="C6" s="1"/>
      <c r="D6" s="1"/>
      <c r="E6" s="1"/>
      <c r="F6" s="1"/>
      <c r="G6" s="1"/>
      <c r="H6" s="31"/>
      <c r="I6" s="40"/>
      <c r="J6" s="31"/>
      <c r="K6" s="31"/>
      <c r="L6" s="14"/>
      <c r="M6" s="14"/>
      <c r="N6" s="72" t="s">
        <v>30</v>
      </c>
      <c r="O6" s="72"/>
      <c r="P6" s="72"/>
      <c r="Q6" s="72"/>
      <c r="R6" s="72"/>
      <c r="S6" s="2"/>
    </row>
    <row r="7" spans="1:19" ht="19.5" customHeight="1">
      <c r="A7" s="1"/>
      <c r="B7" s="1"/>
      <c r="C7" s="1"/>
      <c r="D7" s="1"/>
      <c r="E7" s="1"/>
      <c r="F7" s="1"/>
      <c r="G7" s="1"/>
      <c r="H7" s="31"/>
      <c r="I7" s="40"/>
      <c r="J7" s="31"/>
      <c r="K7" s="31"/>
      <c r="L7" s="14"/>
      <c r="M7" s="14"/>
      <c r="N7" s="72" t="s">
        <v>41</v>
      </c>
      <c r="O7" s="72"/>
      <c r="P7" s="72"/>
      <c r="Q7" s="72"/>
      <c r="R7" s="72"/>
      <c r="S7" s="2"/>
    </row>
    <row r="8" spans="1:19" ht="19.5" customHeight="1">
      <c r="A8" s="1"/>
      <c r="B8" s="1"/>
      <c r="C8" s="1"/>
      <c r="D8" s="1"/>
      <c r="E8" s="1"/>
      <c r="F8" s="1"/>
      <c r="G8" s="1"/>
      <c r="H8" s="31"/>
      <c r="I8" s="40"/>
      <c r="J8" s="31"/>
      <c r="K8" s="31"/>
      <c r="L8" s="14"/>
      <c r="M8" s="14"/>
      <c r="N8" s="24"/>
      <c r="O8" s="24"/>
      <c r="P8" s="24"/>
      <c r="Q8" s="14"/>
      <c r="R8" s="58"/>
      <c r="S8" s="2"/>
    </row>
    <row r="9" spans="1:19" ht="15.75">
      <c r="A9" s="1"/>
      <c r="B9" s="1"/>
      <c r="C9" s="1"/>
      <c r="D9" s="1"/>
      <c r="E9" s="1"/>
      <c r="F9" s="1"/>
      <c r="G9" s="1"/>
      <c r="H9" s="31"/>
      <c r="I9" s="40"/>
      <c r="J9" s="31"/>
      <c r="K9" s="31"/>
      <c r="L9" s="14"/>
      <c r="M9" s="31"/>
      <c r="N9" s="41"/>
      <c r="O9" s="41"/>
      <c r="P9" s="24"/>
      <c r="Q9" s="14"/>
      <c r="R9" s="31"/>
      <c r="S9" s="2"/>
    </row>
    <row r="10" spans="1:19" ht="80.25" customHeight="1">
      <c r="A10" s="1"/>
      <c r="B10" s="1"/>
      <c r="C10" s="1"/>
      <c r="D10" s="1"/>
      <c r="E10" s="1"/>
      <c r="F10" s="1"/>
      <c r="G10" s="1"/>
      <c r="H10" s="81" t="s">
        <v>43</v>
      </c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2"/>
    </row>
    <row r="11" spans="1:19" ht="15.75">
      <c r="A11" s="1"/>
      <c r="B11" s="1"/>
      <c r="C11" s="1"/>
      <c r="D11" s="1"/>
      <c r="E11" s="1"/>
      <c r="F11" s="1"/>
      <c r="G11" s="1"/>
      <c r="H11" s="31"/>
      <c r="I11" s="40"/>
      <c r="J11" s="31"/>
      <c r="K11" s="31"/>
      <c r="L11" s="31"/>
      <c r="M11" s="31"/>
      <c r="N11" s="41"/>
      <c r="O11" s="41"/>
      <c r="P11" s="41"/>
      <c r="Q11" s="31"/>
      <c r="R11" s="31"/>
      <c r="S11" s="2"/>
    </row>
    <row r="12" spans="1:19" ht="16.5" thickBot="1">
      <c r="A12" s="4"/>
      <c r="B12" s="4"/>
      <c r="C12" s="4"/>
      <c r="D12" s="4"/>
      <c r="E12" s="4"/>
      <c r="F12" s="4"/>
      <c r="G12" s="4"/>
      <c r="H12" s="40"/>
      <c r="I12" s="40"/>
      <c r="J12" s="40"/>
      <c r="K12" s="40"/>
      <c r="L12" s="40"/>
      <c r="M12" s="40"/>
      <c r="N12" s="43"/>
      <c r="O12" s="43"/>
      <c r="P12" s="63"/>
      <c r="Q12" s="64" t="s">
        <v>0</v>
      </c>
      <c r="R12" s="64"/>
      <c r="S12" s="2"/>
    </row>
    <row r="13" spans="1:19" ht="16.5" thickBot="1">
      <c r="A13" s="5"/>
      <c r="B13" s="6"/>
      <c r="C13" s="6"/>
      <c r="D13" s="6"/>
      <c r="E13" s="6"/>
      <c r="F13" s="6"/>
      <c r="G13" s="6"/>
      <c r="H13" s="82" t="s">
        <v>1</v>
      </c>
      <c r="I13" s="70" t="s">
        <v>24</v>
      </c>
      <c r="J13" s="84" t="s">
        <v>1</v>
      </c>
      <c r="K13" s="26"/>
      <c r="L13" s="75" t="s">
        <v>9</v>
      </c>
      <c r="M13" s="74" t="s">
        <v>4</v>
      </c>
      <c r="N13" s="75" t="s">
        <v>10</v>
      </c>
      <c r="O13" s="75"/>
      <c r="P13" s="75"/>
      <c r="Q13" s="75" t="s">
        <v>11</v>
      </c>
      <c r="R13" s="73" t="s">
        <v>22</v>
      </c>
      <c r="S13" s="2"/>
    </row>
    <row r="14" spans="1:19" ht="42.75">
      <c r="A14" s="7" t="s">
        <v>2</v>
      </c>
      <c r="B14" s="8" t="s">
        <v>3</v>
      </c>
      <c r="C14" s="7" t="s">
        <v>4</v>
      </c>
      <c r="D14" s="7" t="s">
        <v>5</v>
      </c>
      <c r="E14" s="7" t="s">
        <v>6</v>
      </c>
      <c r="F14" s="7" t="s">
        <v>7</v>
      </c>
      <c r="G14" s="7" t="s">
        <v>8</v>
      </c>
      <c r="H14" s="83"/>
      <c r="I14" s="71"/>
      <c r="J14" s="84"/>
      <c r="K14" s="27" t="s">
        <v>9</v>
      </c>
      <c r="L14" s="75"/>
      <c r="M14" s="74"/>
      <c r="N14" s="75"/>
      <c r="O14" s="75"/>
      <c r="P14" s="75"/>
      <c r="Q14" s="75"/>
      <c r="R14" s="73"/>
      <c r="S14" s="2"/>
    </row>
    <row r="15" spans="1:19" ht="20.25" customHeight="1">
      <c r="A15" s="9"/>
      <c r="B15" s="9"/>
      <c r="C15" s="9"/>
      <c r="D15" s="9"/>
      <c r="E15" s="9"/>
      <c r="F15" s="9"/>
      <c r="G15" s="9"/>
      <c r="H15" s="42"/>
      <c r="I15" s="28"/>
      <c r="J15" s="48" t="s">
        <v>28</v>
      </c>
      <c r="K15" s="27"/>
      <c r="L15" s="27"/>
      <c r="M15" s="29"/>
      <c r="N15" s="18">
        <v>795</v>
      </c>
      <c r="O15" s="19">
        <v>0</v>
      </c>
      <c r="P15" s="12" t="s">
        <v>14</v>
      </c>
      <c r="Q15" s="27"/>
      <c r="R15" s="27"/>
      <c r="S15" s="2"/>
    </row>
    <row r="16" spans="1:19" ht="49.5" customHeight="1">
      <c r="A16" s="55"/>
      <c r="B16" s="55"/>
      <c r="C16" s="55"/>
      <c r="D16" s="55"/>
      <c r="E16" s="55"/>
      <c r="F16" s="55"/>
      <c r="G16" s="55"/>
      <c r="H16" s="50"/>
      <c r="I16" s="25">
        <v>1</v>
      </c>
      <c r="J16" s="44" t="s">
        <v>26</v>
      </c>
      <c r="K16" s="16"/>
      <c r="L16" s="17" t="s">
        <v>12</v>
      </c>
      <c r="M16" s="17" t="s">
        <v>12</v>
      </c>
      <c r="N16" s="18">
        <v>795</v>
      </c>
      <c r="O16" s="19">
        <v>1</v>
      </c>
      <c r="P16" s="12" t="s">
        <v>14</v>
      </c>
      <c r="Q16" s="13" t="s">
        <v>12</v>
      </c>
      <c r="R16" s="46">
        <f>R17+R20</f>
        <v>183376.30000000002</v>
      </c>
      <c r="S16" s="2"/>
    </row>
    <row r="17" spans="1:19" ht="20.25" customHeight="1">
      <c r="A17" s="55"/>
      <c r="B17" s="55"/>
      <c r="C17" s="55"/>
      <c r="D17" s="55"/>
      <c r="E17" s="55"/>
      <c r="F17" s="55"/>
      <c r="G17" s="55"/>
      <c r="H17" s="50"/>
      <c r="I17" s="51"/>
      <c r="J17" s="15" t="s">
        <v>13</v>
      </c>
      <c r="K17" s="16"/>
      <c r="L17" s="17">
        <v>4</v>
      </c>
      <c r="M17" s="17" t="s">
        <v>12</v>
      </c>
      <c r="N17" s="18">
        <v>795</v>
      </c>
      <c r="O17" s="19">
        <v>1</v>
      </c>
      <c r="P17" s="12">
        <v>0</v>
      </c>
      <c r="Q17" s="13" t="s">
        <v>12</v>
      </c>
      <c r="R17" s="46">
        <f>R18</f>
        <v>182145.7</v>
      </c>
      <c r="S17" s="2"/>
    </row>
    <row r="18" spans="1:19" ht="21.75" customHeight="1">
      <c r="A18" s="55"/>
      <c r="B18" s="55"/>
      <c r="C18" s="55"/>
      <c r="D18" s="55"/>
      <c r="E18" s="55"/>
      <c r="F18" s="55"/>
      <c r="G18" s="55"/>
      <c r="H18" s="50"/>
      <c r="I18" s="52"/>
      <c r="J18" s="20" t="s">
        <v>32</v>
      </c>
      <c r="K18" s="16"/>
      <c r="L18" s="17">
        <v>4</v>
      </c>
      <c r="M18" s="17">
        <v>12</v>
      </c>
      <c r="N18" s="18">
        <v>795</v>
      </c>
      <c r="O18" s="19">
        <v>1</v>
      </c>
      <c r="P18" s="12">
        <v>0</v>
      </c>
      <c r="Q18" s="13" t="s">
        <v>12</v>
      </c>
      <c r="R18" s="46">
        <f>R19</f>
        <v>182145.7</v>
      </c>
      <c r="S18" s="2"/>
    </row>
    <row r="19" spans="1:19" ht="31.5">
      <c r="A19" s="55"/>
      <c r="B19" s="55"/>
      <c r="C19" s="55"/>
      <c r="D19" s="55"/>
      <c r="E19" s="55"/>
      <c r="F19" s="55"/>
      <c r="G19" s="55"/>
      <c r="H19" s="50"/>
      <c r="I19" s="52"/>
      <c r="J19" s="57" t="s">
        <v>25</v>
      </c>
      <c r="K19" s="17"/>
      <c r="L19" s="17">
        <v>4</v>
      </c>
      <c r="M19" s="17">
        <v>12</v>
      </c>
      <c r="N19" s="18">
        <v>795</v>
      </c>
      <c r="O19" s="19">
        <v>1</v>
      </c>
      <c r="P19" s="12" t="s">
        <v>14</v>
      </c>
      <c r="Q19" s="13">
        <v>500</v>
      </c>
      <c r="R19" s="46">
        <v>182145.7</v>
      </c>
      <c r="S19" s="2"/>
    </row>
    <row r="20" spans="1:19" ht="19.5" customHeight="1">
      <c r="A20" s="55"/>
      <c r="B20" s="55"/>
      <c r="C20" s="55"/>
      <c r="D20" s="55"/>
      <c r="E20" s="55"/>
      <c r="F20" s="55"/>
      <c r="G20" s="55"/>
      <c r="H20" s="50"/>
      <c r="I20" s="52"/>
      <c r="J20" s="15" t="s">
        <v>19</v>
      </c>
      <c r="K20" s="17"/>
      <c r="L20" s="17">
        <v>5</v>
      </c>
      <c r="M20" s="17"/>
      <c r="N20" s="18">
        <v>795</v>
      </c>
      <c r="O20" s="19">
        <v>1</v>
      </c>
      <c r="P20" s="12">
        <v>0</v>
      </c>
      <c r="Q20" s="13"/>
      <c r="R20" s="46">
        <f>R21</f>
        <v>1230.6</v>
      </c>
      <c r="S20" s="2"/>
    </row>
    <row r="21" spans="1:19" ht="20.25" customHeight="1">
      <c r="A21" s="55"/>
      <c r="B21" s="55"/>
      <c r="C21" s="55"/>
      <c r="D21" s="55"/>
      <c r="E21" s="55"/>
      <c r="F21" s="55"/>
      <c r="G21" s="55"/>
      <c r="H21" s="50"/>
      <c r="I21" s="52"/>
      <c r="J21" s="57" t="s">
        <v>40</v>
      </c>
      <c r="K21" s="17"/>
      <c r="L21" s="17">
        <v>5</v>
      </c>
      <c r="M21" s="17">
        <v>3</v>
      </c>
      <c r="N21" s="18">
        <v>795</v>
      </c>
      <c r="O21" s="19">
        <v>1</v>
      </c>
      <c r="P21" s="12">
        <v>0</v>
      </c>
      <c r="Q21" s="13"/>
      <c r="R21" s="46">
        <f>R22</f>
        <v>1230.6</v>
      </c>
      <c r="S21" s="2"/>
    </row>
    <row r="22" spans="1:19" ht="31.5">
      <c r="A22" s="55"/>
      <c r="B22" s="55"/>
      <c r="C22" s="55"/>
      <c r="D22" s="55"/>
      <c r="E22" s="55"/>
      <c r="F22" s="55"/>
      <c r="G22" s="55"/>
      <c r="H22" s="50"/>
      <c r="I22" s="52"/>
      <c r="J22" s="15" t="s">
        <v>25</v>
      </c>
      <c r="K22" s="17"/>
      <c r="L22" s="17">
        <v>5</v>
      </c>
      <c r="M22" s="17">
        <v>3</v>
      </c>
      <c r="N22" s="18">
        <v>795</v>
      </c>
      <c r="O22" s="19">
        <v>1</v>
      </c>
      <c r="P22" s="12">
        <v>0</v>
      </c>
      <c r="Q22" s="13">
        <v>500</v>
      </c>
      <c r="R22" s="46">
        <v>1230.6</v>
      </c>
      <c r="S22" s="2"/>
    </row>
    <row r="23" spans="1:19" ht="64.5" customHeight="1">
      <c r="A23" s="55"/>
      <c r="B23" s="55"/>
      <c r="C23" s="55"/>
      <c r="D23" s="55"/>
      <c r="E23" s="55"/>
      <c r="F23" s="55"/>
      <c r="G23" s="55"/>
      <c r="H23" s="50"/>
      <c r="I23" s="25">
        <v>2</v>
      </c>
      <c r="J23" s="44" t="s">
        <v>33</v>
      </c>
      <c r="K23" s="16"/>
      <c r="L23" s="17" t="s">
        <v>12</v>
      </c>
      <c r="M23" s="17" t="s">
        <v>12</v>
      </c>
      <c r="N23" s="18">
        <v>795</v>
      </c>
      <c r="O23" s="19">
        <v>2</v>
      </c>
      <c r="P23" s="12" t="s">
        <v>14</v>
      </c>
      <c r="Q23" s="13" t="s">
        <v>12</v>
      </c>
      <c r="R23" s="46">
        <f>R24</f>
        <v>1030</v>
      </c>
      <c r="S23" s="2"/>
    </row>
    <row r="24" spans="1:19" ht="22.5" customHeight="1">
      <c r="A24" s="55"/>
      <c r="B24" s="55"/>
      <c r="C24" s="55"/>
      <c r="D24" s="55"/>
      <c r="E24" s="55"/>
      <c r="F24" s="55"/>
      <c r="G24" s="55"/>
      <c r="H24" s="50"/>
      <c r="I24" s="51"/>
      <c r="J24" s="15" t="s">
        <v>13</v>
      </c>
      <c r="K24" s="16"/>
      <c r="L24" s="17">
        <v>4</v>
      </c>
      <c r="M24" s="17" t="s">
        <v>12</v>
      </c>
      <c r="N24" s="18">
        <v>795</v>
      </c>
      <c r="O24" s="19">
        <v>2</v>
      </c>
      <c r="P24" s="12">
        <v>0</v>
      </c>
      <c r="Q24" s="13" t="s">
        <v>12</v>
      </c>
      <c r="R24" s="46">
        <f>R25</f>
        <v>1030</v>
      </c>
      <c r="S24" s="2"/>
    </row>
    <row r="25" spans="1:19" ht="20.25" customHeight="1">
      <c r="A25" s="55"/>
      <c r="B25" s="55"/>
      <c r="C25" s="55"/>
      <c r="D25" s="55"/>
      <c r="E25" s="55"/>
      <c r="F25" s="55"/>
      <c r="G25" s="55"/>
      <c r="H25" s="50"/>
      <c r="I25" s="52"/>
      <c r="J25" s="20" t="s">
        <v>32</v>
      </c>
      <c r="K25" s="16"/>
      <c r="L25" s="17">
        <v>4</v>
      </c>
      <c r="M25" s="17">
        <v>12</v>
      </c>
      <c r="N25" s="18">
        <v>795</v>
      </c>
      <c r="O25" s="19">
        <v>2</v>
      </c>
      <c r="P25" s="12">
        <v>0</v>
      </c>
      <c r="Q25" s="13" t="s">
        <v>12</v>
      </c>
      <c r="R25" s="46">
        <f>R26</f>
        <v>1030</v>
      </c>
      <c r="S25" s="2"/>
    </row>
    <row r="26" spans="1:19" ht="33.75" customHeight="1">
      <c r="A26" s="55"/>
      <c r="B26" s="55"/>
      <c r="C26" s="55"/>
      <c r="D26" s="55"/>
      <c r="E26" s="55"/>
      <c r="F26" s="55"/>
      <c r="G26" s="55"/>
      <c r="H26" s="50"/>
      <c r="I26" s="52"/>
      <c r="J26" s="15" t="s">
        <v>25</v>
      </c>
      <c r="K26" s="17"/>
      <c r="L26" s="17">
        <v>4</v>
      </c>
      <c r="M26" s="17">
        <v>12</v>
      </c>
      <c r="N26" s="18">
        <v>795</v>
      </c>
      <c r="O26" s="19">
        <v>2</v>
      </c>
      <c r="P26" s="12" t="s">
        <v>14</v>
      </c>
      <c r="Q26" s="13">
        <v>500</v>
      </c>
      <c r="R26" s="46">
        <v>1030</v>
      </c>
      <c r="S26" s="2"/>
    </row>
    <row r="27" spans="1:18" ht="48.75" customHeight="1">
      <c r="A27" s="53"/>
      <c r="B27" s="53"/>
      <c r="C27" s="53"/>
      <c r="D27" s="53"/>
      <c r="E27" s="53"/>
      <c r="F27" s="53"/>
      <c r="G27" s="53"/>
      <c r="H27" s="53"/>
      <c r="I27" s="52">
        <v>3</v>
      </c>
      <c r="J27" s="44" t="s">
        <v>27</v>
      </c>
      <c r="K27" s="16"/>
      <c r="L27" s="17" t="s">
        <v>12</v>
      </c>
      <c r="M27" s="17" t="s">
        <v>12</v>
      </c>
      <c r="N27" s="18">
        <v>795</v>
      </c>
      <c r="O27" s="19">
        <v>3</v>
      </c>
      <c r="P27" s="12" t="s">
        <v>14</v>
      </c>
      <c r="Q27" s="13" t="s">
        <v>12</v>
      </c>
      <c r="R27" s="49">
        <f>R28</f>
        <v>46707.9</v>
      </c>
    </row>
    <row r="28" spans="1:18" ht="19.5" customHeight="1">
      <c r="A28" s="53"/>
      <c r="B28" s="53"/>
      <c r="C28" s="53"/>
      <c r="D28" s="53"/>
      <c r="E28" s="53"/>
      <c r="F28" s="53"/>
      <c r="G28" s="53"/>
      <c r="H28" s="53"/>
      <c r="I28" s="52"/>
      <c r="J28" s="15" t="s">
        <v>19</v>
      </c>
      <c r="K28" s="16"/>
      <c r="L28" s="17">
        <v>5</v>
      </c>
      <c r="M28" s="17" t="s">
        <v>12</v>
      </c>
      <c r="N28" s="18">
        <v>795</v>
      </c>
      <c r="O28" s="19">
        <v>3</v>
      </c>
      <c r="P28" s="12">
        <v>0</v>
      </c>
      <c r="Q28" s="13" t="s">
        <v>12</v>
      </c>
      <c r="R28" s="49">
        <f>R29</f>
        <v>46707.9</v>
      </c>
    </row>
    <row r="29" spans="1:18" ht="19.5" customHeight="1">
      <c r="A29" s="53"/>
      <c r="B29" s="53"/>
      <c r="C29" s="53"/>
      <c r="D29" s="53"/>
      <c r="E29" s="53"/>
      <c r="F29" s="53"/>
      <c r="G29" s="53"/>
      <c r="H29" s="53"/>
      <c r="I29" s="52"/>
      <c r="J29" s="15" t="s">
        <v>20</v>
      </c>
      <c r="K29" s="16"/>
      <c r="L29" s="17">
        <v>5</v>
      </c>
      <c r="M29" s="17">
        <v>1</v>
      </c>
      <c r="N29" s="18">
        <v>795</v>
      </c>
      <c r="O29" s="19">
        <v>3</v>
      </c>
      <c r="P29" s="12">
        <v>0</v>
      </c>
      <c r="Q29" s="13" t="s">
        <v>12</v>
      </c>
      <c r="R29" s="49">
        <f>R30</f>
        <v>46707.9</v>
      </c>
    </row>
    <row r="30" spans="1:18" ht="31.5">
      <c r="A30" s="53"/>
      <c r="B30" s="53"/>
      <c r="C30" s="53"/>
      <c r="D30" s="53"/>
      <c r="E30" s="53"/>
      <c r="F30" s="53"/>
      <c r="G30" s="53"/>
      <c r="H30" s="53"/>
      <c r="I30" s="52"/>
      <c r="J30" s="15" t="s">
        <v>25</v>
      </c>
      <c r="K30" s="16"/>
      <c r="L30" s="17">
        <v>5</v>
      </c>
      <c r="M30" s="17">
        <v>1</v>
      </c>
      <c r="N30" s="18">
        <v>795</v>
      </c>
      <c r="O30" s="19">
        <v>3</v>
      </c>
      <c r="P30" s="12">
        <v>0</v>
      </c>
      <c r="Q30" s="13">
        <v>500</v>
      </c>
      <c r="R30" s="49">
        <v>46707.9</v>
      </c>
    </row>
    <row r="31" spans="1:18" ht="48.75" customHeight="1">
      <c r="A31" s="53"/>
      <c r="B31" s="53"/>
      <c r="C31" s="53"/>
      <c r="D31" s="53"/>
      <c r="E31" s="53"/>
      <c r="F31" s="53"/>
      <c r="G31" s="53"/>
      <c r="H31" s="53"/>
      <c r="I31" s="52">
        <v>4</v>
      </c>
      <c r="J31" s="44" t="s">
        <v>34</v>
      </c>
      <c r="K31" s="16"/>
      <c r="L31" s="17" t="s">
        <v>12</v>
      </c>
      <c r="M31" s="17" t="s">
        <v>12</v>
      </c>
      <c r="N31" s="18">
        <v>795</v>
      </c>
      <c r="O31" s="19">
        <v>4</v>
      </c>
      <c r="P31" s="12" t="s">
        <v>14</v>
      </c>
      <c r="Q31" s="13" t="s">
        <v>12</v>
      </c>
      <c r="R31" s="62">
        <f>R32</f>
        <v>3071</v>
      </c>
    </row>
    <row r="32" spans="1:18" ht="18.75" customHeight="1">
      <c r="A32" s="53"/>
      <c r="B32" s="53"/>
      <c r="C32" s="53"/>
      <c r="D32" s="53"/>
      <c r="E32" s="53"/>
      <c r="F32" s="53"/>
      <c r="G32" s="53"/>
      <c r="H32" s="53"/>
      <c r="I32" s="52"/>
      <c r="J32" s="15" t="s">
        <v>19</v>
      </c>
      <c r="K32" s="16"/>
      <c r="L32" s="17">
        <v>5</v>
      </c>
      <c r="M32" s="17" t="s">
        <v>12</v>
      </c>
      <c r="N32" s="18">
        <v>795</v>
      </c>
      <c r="O32" s="19">
        <v>4</v>
      </c>
      <c r="P32" s="12">
        <v>0</v>
      </c>
      <c r="Q32" s="13" t="s">
        <v>12</v>
      </c>
      <c r="R32" s="62">
        <f>R33</f>
        <v>3071</v>
      </c>
    </row>
    <row r="33" spans="1:18" ht="18" customHeight="1">
      <c r="A33" s="53"/>
      <c r="B33" s="53"/>
      <c r="C33" s="53"/>
      <c r="D33" s="53"/>
      <c r="E33" s="53"/>
      <c r="F33" s="53"/>
      <c r="G33" s="53"/>
      <c r="H33" s="53"/>
      <c r="I33" s="52"/>
      <c r="J33" s="15" t="s">
        <v>20</v>
      </c>
      <c r="K33" s="16"/>
      <c r="L33" s="17">
        <v>5</v>
      </c>
      <c r="M33" s="17">
        <v>1</v>
      </c>
      <c r="N33" s="18">
        <v>795</v>
      </c>
      <c r="O33" s="19">
        <v>4</v>
      </c>
      <c r="P33" s="12">
        <v>0</v>
      </c>
      <c r="Q33" s="13" t="s">
        <v>12</v>
      </c>
      <c r="R33" s="62">
        <f>R34</f>
        <v>3071</v>
      </c>
    </row>
    <row r="34" spans="1:18" ht="31.5">
      <c r="A34" s="53"/>
      <c r="B34" s="53"/>
      <c r="C34" s="53"/>
      <c r="D34" s="53"/>
      <c r="E34" s="53"/>
      <c r="F34" s="53"/>
      <c r="G34" s="53"/>
      <c r="H34" s="53"/>
      <c r="I34" s="52"/>
      <c r="J34" s="15" t="s">
        <v>25</v>
      </c>
      <c r="K34" s="16"/>
      <c r="L34" s="17">
        <v>5</v>
      </c>
      <c r="M34" s="17">
        <v>1</v>
      </c>
      <c r="N34" s="18">
        <v>795</v>
      </c>
      <c r="O34" s="19">
        <v>4</v>
      </c>
      <c r="P34" s="12">
        <v>0</v>
      </c>
      <c r="Q34" s="13">
        <v>500</v>
      </c>
      <c r="R34" s="62">
        <v>3071</v>
      </c>
    </row>
    <row r="35" spans="1:18" ht="62.25" customHeight="1">
      <c r="A35" s="53"/>
      <c r="B35" s="53"/>
      <c r="C35" s="53"/>
      <c r="D35" s="53"/>
      <c r="E35" s="53"/>
      <c r="F35" s="53"/>
      <c r="G35" s="53"/>
      <c r="H35" s="53"/>
      <c r="I35" s="54">
        <v>5</v>
      </c>
      <c r="J35" s="56" t="s">
        <v>35</v>
      </c>
      <c r="K35" s="22"/>
      <c r="L35" s="17" t="s">
        <v>12</v>
      </c>
      <c r="M35" s="17" t="s">
        <v>12</v>
      </c>
      <c r="N35" s="18">
        <v>795</v>
      </c>
      <c r="O35" s="19">
        <v>5</v>
      </c>
      <c r="P35" s="12" t="s">
        <v>14</v>
      </c>
      <c r="Q35" s="13" t="s">
        <v>12</v>
      </c>
      <c r="R35" s="62">
        <f>R36</f>
        <v>11603</v>
      </c>
    </row>
    <row r="36" spans="1:18" ht="15.75">
      <c r="A36" s="53"/>
      <c r="B36" s="53"/>
      <c r="C36" s="53"/>
      <c r="D36" s="53"/>
      <c r="E36" s="53"/>
      <c r="F36" s="53"/>
      <c r="G36" s="53"/>
      <c r="H36" s="53"/>
      <c r="I36" s="52"/>
      <c r="J36" s="15" t="s">
        <v>19</v>
      </c>
      <c r="K36" s="16"/>
      <c r="L36" s="17">
        <v>5</v>
      </c>
      <c r="M36" s="17" t="s">
        <v>12</v>
      </c>
      <c r="N36" s="18">
        <v>795</v>
      </c>
      <c r="O36" s="19">
        <v>5</v>
      </c>
      <c r="P36" s="12">
        <v>0</v>
      </c>
      <c r="Q36" s="13" t="s">
        <v>12</v>
      </c>
      <c r="R36" s="62">
        <f>R37</f>
        <v>11603</v>
      </c>
    </row>
    <row r="37" spans="1:18" ht="15.75">
      <c r="A37" s="53"/>
      <c r="B37" s="53"/>
      <c r="C37" s="53"/>
      <c r="D37" s="53"/>
      <c r="E37" s="53"/>
      <c r="F37" s="53"/>
      <c r="G37" s="53"/>
      <c r="H37" s="53"/>
      <c r="I37" s="52"/>
      <c r="J37" s="15" t="s">
        <v>20</v>
      </c>
      <c r="K37" s="16"/>
      <c r="L37" s="17">
        <v>5</v>
      </c>
      <c r="M37" s="17">
        <v>1</v>
      </c>
      <c r="N37" s="18">
        <v>795</v>
      </c>
      <c r="O37" s="19">
        <v>5</v>
      </c>
      <c r="P37" s="12">
        <v>0</v>
      </c>
      <c r="Q37" s="13" t="s">
        <v>12</v>
      </c>
      <c r="R37" s="62">
        <f>R38</f>
        <v>11603</v>
      </c>
    </row>
    <row r="38" spans="1:18" ht="31.5">
      <c r="A38" s="53"/>
      <c r="B38" s="53"/>
      <c r="C38" s="53"/>
      <c r="D38" s="53"/>
      <c r="E38" s="53"/>
      <c r="F38" s="53"/>
      <c r="G38" s="53"/>
      <c r="H38" s="53"/>
      <c r="I38" s="52"/>
      <c r="J38" s="15" t="s">
        <v>25</v>
      </c>
      <c r="K38" s="16"/>
      <c r="L38" s="17">
        <v>5</v>
      </c>
      <c r="M38" s="17">
        <v>1</v>
      </c>
      <c r="N38" s="18">
        <v>795</v>
      </c>
      <c r="O38" s="19">
        <v>5</v>
      </c>
      <c r="P38" s="12">
        <v>0</v>
      </c>
      <c r="Q38" s="13">
        <v>500</v>
      </c>
      <c r="R38" s="62">
        <v>11603</v>
      </c>
    </row>
    <row r="39" spans="1:18" ht="94.5" customHeight="1">
      <c r="A39" s="53"/>
      <c r="B39" s="53"/>
      <c r="C39" s="53"/>
      <c r="D39" s="53"/>
      <c r="E39" s="53"/>
      <c r="F39" s="53"/>
      <c r="G39" s="53"/>
      <c r="H39" s="53"/>
      <c r="I39" s="54">
        <v>6</v>
      </c>
      <c r="J39" s="45" t="s">
        <v>31</v>
      </c>
      <c r="K39" s="22"/>
      <c r="L39" s="17"/>
      <c r="M39" s="17"/>
      <c r="N39" s="18">
        <v>795</v>
      </c>
      <c r="O39" s="19">
        <v>6</v>
      </c>
      <c r="P39" s="12" t="s">
        <v>14</v>
      </c>
      <c r="Q39" s="13" t="s">
        <v>12</v>
      </c>
      <c r="R39" s="46">
        <f>R40</f>
        <v>1900</v>
      </c>
    </row>
    <row r="40" spans="1:18" ht="15.75">
      <c r="A40" s="53"/>
      <c r="B40" s="53"/>
      <c r="C40" s="53"/>
      <c r="D40" s="53"/>
      <c r="E40" s="53"/>
      <c r="F40" s="53"/>
      <c r="G40" s="53"/>
      <c r="H40" s="53"/>
      <c r="I40" s="52"/>
      <c r="J40" s="23" t="s">
        <v>15</v>
      </c>
      <c r="K40" s="16"/>
      <c r="L40" s="17">
        <v>7</v>
      </c>
      <c r="M40" s="17"/>
      <c r="N40" s="18">
        <v>795</v>
      </c>
      <c r="O40" s="19">
        <v>6</v>
      </c>
      <c r="P40" s="12">
        <v>0</v>
      </c>
      <c r="Q40" s="13"/>
      <c r="R40" s="46">
        <f>R41</f>
        <v>1900</v>
      </c>
    </row>
    <row r="41" spans="1:18" ht="31.5">
      <c r="A41" s="53"/>
      <c r="B41" s="53"/>
      <c r="C41" s="53"/>
      <c r="D41" s="53"/>
      <c r="E41" s="53"/>
      <c r="F41" s="53"/>
      <c r="G41" s="53"/>
      <c r="H41" s="53"/>
      <c r="I41" s="52"/>
      <c r="J41" s="15" t="s">
        <v>21</v>
      </c>
      <c r="K41" s="16"/>
      <c r="L41" s="17">
        <v>7</v>
      </c>
      <c r="M41" s="17">
        <v>6</v>
      </c>
      <c r="N41" s="18">
        <v>795</v>
      </c>
      <c r="O41" s="19">
        <v>6</v>
      </c>
      <c r="P41" s="12">
        <v>0</v>
      </c>
      <c r="Q41" s="13"/>
      <c r="R41" s="46">
        <f>R42</f>
        <v>1900</v>
      </c>
    </row>
    <row r="42" spans="1:18" ht="31.5">
      <c r="A42" s="53"/>
      <c r="B42" s="53"/>
      <c r="C42" s="53"/>
      <c r="D42" s="53"/>
      <c r="E42" s="53"/>
      <c r="F42" s="53"/>
      <c r="G42" s="53"/>
      <c r="H42" s="53"/>
      <c r="I42" s="52"/>
      <c r="J42" s="21" t="s">
        <v>25</v>
      </c>
      <c r="K42" s="16"/>
      <c r="L42" s="17">
        <v>7</v>
      </c>
      <c r="M42" s="17">
        <v>6</v>
      </c>
      <c r="N42" s="18">
        <v>795</v>
      </c>
      <c r="O42" s="19">
        <v>6</v>
      </c>
      <c r="P42" s="12">
        <v>0</v>
      </c>
      <c r="Q42" s="13">
        <v>500</v>
      </c>
      <c r="R42" s="46">
        <v>1900</v>
      </c>
    </row>
    <row r="43" spans="1:18" ht="47.25">
      <c r="A43" s="53"/>
      <c r="B43" s="53"/>
      <c r="C43" s="53"/>
      <c r="D43" s="53"/>
      <c r="E43" s="53"/>
      <c r="F43" s="53"/>
      <c r="G43" s="53"/>
      <c r="H43" s="53"/>
      <c r="I43" s="54">
        <v>7</v>
      </c>
      <c r="J43" s="45" t="s">
        <v>44</v>
      </c>
      <c r="K43" s="22"/>
      <c r="L43" s="17" t="s">
        <v>12</v>
      </c>
      <c r="M43" s="17" t="s">
        <v>12</v>
      </c>
      <c r="N43" s="18">
        <v>795</v>
      </c>
      <c r="O43" s="19">
        <v>8</v>
      </c>
      <c r="P43" s="12" t="s">
        <v>14</v>
      </c>
      <c r="Q43" s="13" t="s">
        <v>12</v>
      </c>
      <c r="R43" s="46">
        <f>R44</f>
        <v>21052.2</v>
      </c>
    </row>
    <row r="44" spans="1:18" ht="15.75">
      <c r="A44" s="53"/>
      <c r="B44" s="53"/>
      <c r="C44" s="53"/>
      <c r="D44" s="53"/>
      <c r="E44" s="53"/>
      <c r="F44" s="53"/>
      <c r="G44" s="53"/>
      <c r="H44" s="53"/>
      <c r="I44" s="52"/>
      <c r="J44" s="15" t="s">
        <v>16</v>
      </c>
      <c r="K44" s="16"/>
      <c r="L44" s="17">
        <v>10</v>
      </c>
      <c r="M44" s="17" t="s">
        <v>12</v>
      </c>
      <c r="N44" s="18">
        <v>795</v>
      </c>
      <c r="O44" s="19">
        <v>8</v>
      </c>
      <c r="P44" s="12">
        <v>0</v>
      </c>
      <c r="Q44" s="13" t="s">
        <v>12</v>
      </c>
      <c r="R44" s="46">
        <f>R45</f>
        <v>21052.2</v>
      </c>
    </row>
    <row r="45" spans="1:18" ht="18" customHeight="1">
      <c r="A45" s="53"/>
      <c r="B45" s="53"/>
      <c r="C45" s="53"/>
      <c r="D45" s="53"/>
      <c r="E45" s="53"/>
      <c r="F45" s="53"/>
      <c r="G45" s="53"/>
      <c r="H45" s="53"/>
      <c r="I45" s="52"/>
      <c r="J45" s="15" t="s">
        <v>17</v>
      </c>
      <c r="K45" s="16"/>
      <c r="L45" s="17">
        <v>10</v>
      </c>
      <c r="M45" s="17">
        <v>3</v>
      </c>
      <c r="N45" s="18">
        <v>795</v>
      </c>
      <c r="O45" s="19">
        <v>8</v>
      </c>
      <c r="P45" s="12">
        <v>0</v>
      </c>
      <c r="Q45" s="13" t="s">
        <v>12</v>
      </c>
      <c r="R45" s="46">
        <f>R46</f>
        <v>21052.2</v>
      </c>
    </row>
    <row r="46" spans="1:18" ht="18" customHeight="1">
      <c r="A46" s="53"/>
      <c r="B46" s="53"/>
      <c r="C46" s="53"/>
      <c r="D46" s="53"/>
      <c r="E46" s="53"/>
      <c r="F46" s="53"/>
      <c r="G46" s="53"/>
      <c r="H46" s="53"/>
      <c r="I46" s="52"/>
      <c r="J46" s="57" t="s">
        <v>18</v>
      </c>
      <c r="K46" s="16"/>
      <c r="L46" s="17">
        <v>10</v>
      </c>
      <c r="M46" s="17">
        <v>3</v>
      </c>
      <c r="N46" s="18">
        <v>795</v>
      </c>
      <c r="O46" s="19">
        <v>8</v>
      </c>
      <c r="P46" s="12">
        <v>0</v>
      </c>
      <c r="Q46" s="13">
        <v>501</v>
      </c>
      <c r="R46" s="46">
        <f>16278+3774.2+1000</f>
        <v>21052.2</v>
      </c>
    </row>
    <row r="47" spans="1:18" ht="51" customHeight="1">
      <c r="A47" s="53"/>
      <c r="B47" s="53"/>
      <c r="C47" s="53"/>
      <c r="D47" s="53"/>
      <c r="E47" s="53"/>
      <c r="F47" s="53"/>
      <c r="G47" s="53"/>
      <c r="H47" s="53"/>
      <c r="I47" s="54">
        <v>8</v>
      </c>
      <c r="J47" s="45" t="s">
        <v>37</v>
      </c>
      <c r="K47" s="22"/>
      <c r="L47" s="17" t="s">
        <v>12</v>
      </c>
      <c r="M47" s="17" t="s">
        <v>12</v>
      </c>
      <c r="N47" s="18">
        <v>795</v>
      </c>
      <c r="O47" s="19">
        <v>9</v>
      </c>
      <c r="P47" s="12" t="s">
        <v>14</v>
      </c>
      <c r="Q47" s="13" t="s">
        <v>12</v>
      </c>
      <c r="R47" s="46">
        <f>R48</f>
        <v>1151.8</v>
      </c>
    </row>
    <row r="48" spans="1:18" ht="15.75">
      <c r="A48" s="53"/>
      <c r="B48" s="53"/>
      <c r="C48" s="53"/>
      <c r="D48" s="53"/>
      <c r="E48" s="53"/>
      <c r="F48" s="53"/>
      <c r="G48" s="53"/>
      <c r="H48" s="53"/>
      <c r="I48" s="52"/>
      <c r="J48" s="23" t="s">
        <v>16</v>
      </c>
      <c r="K48" s="16"/>
      <c r="L48" s="17">
        <v>10</v>
      </c>
      <c r="M48" s="17"/>
      <c r="N48" s="18">
        <v>795</v>
      </c>
      <c r="O48" s="19">
        <v>9</v>
      </c>
      <c r="P48" s="12">
        <v>0</v>
      </c>
      <c r="Q48" s="13"/>
      <c r="R48" s="46">
        <f>R49</f>
        <v>1151.8</v>
      </c>
    </row>
    <row r="49" spans="1:18" ht="16.5" customHeight="1">
      <c r="A49" s="53"/>
      <c r="B49" s="53"/>
      <c r="C49" s="53"/>
      <c r="D49" s="53"/>
      <c r="E49" s="53"/>
      <c r="F49" s="53"/>
      <c r="G49" s="53"/>
      <c r="H49" s="53"/>
      <c r="I49" s="52"/>
      <c r="J49" s="15" t="s">
        <v>17</v>
      </c>
      <c r="K49" s="16"/>
      <c r="L49" s="17">
        <v>10</v>
      </c>
      <c r="M49" s="17">
        <v>3</v>
      </c>
      <c r="N49" s="18">
        <v>795</v>
      </c>
      <c r="O49" s="19">
        <v>9</v>
      </c>
      <c r="P49" s="12">
        <v>0</v>
      </c>
      <c r="Q49" s="13"/>
      <c r="R49" s="46">
        <f>R50</f>
        <v>1151.8</v>
      </c>
    </row>
    <row r="50" spans="1:18" ht="31.5">
      <c r="A50" s="53"/>
      <c r="B50" s="53"/>
      <c r="C50" s="53"/>
      <c r="D50" s="53"/>
      <c r="E50" s="53"/>
      <c r="F50" s="53"/>
      <c r="G50" s="53"/>
      <c r="H50" s="53"/>
      <c r="I50" s="59"/>
      <c r="J50" s="21" t="s">
        <v>25</v>
      </c>
      <c r="K50" s="16"/>
      <c r="L50" s="17">
        <v>10</v>
      </c>
      <c r="M50" s="17">
        <v>3</v>
      </c>
      <c r="N50" s="18">
        <v>795</v>
      </c>
      <c r="O50" s="19">
        <v>9</v>
      </c>
      <c r="P50" s="12">
        <v>0</v>
      </c>
      <c r="Q50" s="13">
        <v>500</v>
      </c>
      <c r="R50" s="46">
        <f>1155.7-3.9</f>
        <v>1151.8</v>
      </c>
    </row>
    <row r="51" spans="1:18" ht="48.75" customHeight="1">
      <c r="A51" s="53"/>
      <c r="B51" s="53"/>
      <c r="C51" s="53"/>
      <c r="D51" s="53"/>
      <c r="E51" s="53"/>
      <c r="F51" s="53"/>
      <c r="G51" s="53"/>
      <c r="H51" s="53"/>
      <c r="I51" s="52">
        <v>9</v>
      </c>
      <c r="J51" s="61" t="s">
        <v>38</v>
      </c>
      <c r="K51" s="22"/>
      <c r="L51" s="17" t="s">
        <v>12</v>
      </c>
      <c r="M51" s="17" t="s">
        <v>12</v>
      </c>
      <c r="N51" s="18">
        <v>795</v>
      </c>
      <c r="O51" s="19">
        <v>10</v>
      </c>
      <c r="P51" s="12" t="s">
        <v>14</v>
      </c>
      <c r="Q51" s="13" t="s">
        <v>12</v>
      </c>
      <c r="R51" s="46">
        <f>R52</f>
        <v>1134.6</v>
      </c>
    </row>
    <row r="52" spans="1:18" ht="21" customHeight="1">
      <c r="A52" s="53"/>
      <c r="B52" s="53"/>
      <c r="C52" s="53"/>
      <c r="D52" s="53"/>
      <c r="E52" s="53"/>
      <c r="F52" s="53"/>
      <c r="G52" s="53"/>
      <c r="H52" s="53"/>
      <c r="I52" s="60"/>
      <c r="J52" s="15" t="s">
        <v>19</v>
      </c>
      <c r="K52" s="16"/>
      <c r="L52" s="17">
        <v>5</v>
      </c>
      <c r="M52" s="17"/>
      <c r="N52" s="18">
        <v>795</v>
      </c>
      <c r="O52" s="19">
        <v>10</v>
      </c>
      <c r="P52" s="12">
        <v>0</v>
      </c>
      <c r="Q52" s="13"/>
      <c r="R52" s="46">
        <f>R53</f>
        <v>1134.6</v>
      </c>
    </row>
    <row r="53" spans="1:18" ht="21.75" customHeight="1">
      <c r="A53" s="53"/>
      <c r="B53" s="53"/>
      <c r="C53" s="53"/>
      <c r="D53" s="53"/>
      <c r="E53" s="53"/>
      <c r="F53" s="53"/>
      <c r="G53" s="53"/>
      <c r="H53" s="53"/>
      <c r="I53" s="52"/>
      <c r="J53" s="15" t="s">
        <v>20</v>
      </c>
      <c r="K53" s="16"/>
      <c r="L53" s="17">
        <v>5</v>
      </c>
      <c r="M53" s="17">
        <v>1</v>
      </c>
      <c r="N53" s="18">
        <v>795</v>
      </c>
      <c r="O53" s="19">
        <v>10</v>
      </c>
      <c r="P53" s="12">
        <v>0</v>
      </c>
      <c r="Q53" s="13"/>
      <c r="R53" s="46">
        <f>R54</f>
        <v>1134.6</v>
      </c>
    </row>
    <row r="54" spans="1:18" ht="31.5">
      <c r="A54" s="53"/>
      <c r="B54" s="53"/>
      <c r="C54" s="53"/>
      <c r="D54" s="53"/>
      <c r="E54" s="53"/>
      <c r="F54" s="53"/>
      <c r="G54" s="53"/>
      <c r="H54" s="53"/>
      <c r="I54" s="52"/>
      <c r="J54" s="21" t="s">
        <v>25</v>
      </c>
      <c r="K54" s="16"/>
      <c r="L54" s="17">
        <v>5</v>
      </c>
      <c r="M54" s="17">
        <v>1</v>
      </c>
      <c r="N54" s="18">
        <v>795</v>
      </c>
      <c r="O54" s="19">
        <v>10</v>
      </c>
      <c r="P54" s="12">
        <v>0</v>
      </c>
      <c r="Q54" s="13">
        <v>500</v>
      </c>
      <c r="R54" s="46">
        <v>1134.6</v>
      </c>
    </row>
    <row r="55" spans="1:18" ht="78.75">
      <c r="A55" s="53"/>
      <c r="B55" s="53"/>
      <c r="C55" s="53"/>
      <c r="D55" s="53"/>
      <c r="E55" s="53"/>
      <c r="F55" s="53"/>
      <c r="G55" s="53"/>
      <c r="H55" s="53"/>
      <c r="I55" s="52">
        <v>10</v>
      </c>
      <c r="J55" s="56" t="s">
        <v>39</v>
      </c>
      <c r="K55" s="22"/>
      <c r="L55" s="17" t="s">
        <v>12</v>
      </c>
      <c r="M55" s="17" t="s">
        <v>12</v>
      </c>
      <c r="N55" s="18">
        <v>795</v>
      </c>
      <c r="O55" s="19">
        <v>11</v>
      </c>
      <c r="P55" s="12" t="s">
        <v>14</v>
      </c>
      <c r="Q55" s="13" t="s">
        <v>12</v>
      </c>
      <c r="R55" s="46">
        <f>R56</f>
        <v>5312.8</v>
      </c>
    </row>
    <row r="56" spans="1:18" ht="15.75">
      <c r="A56" s="53"/>
      <c r="B56" s="53"/>
      <c r="C56" s="53"/>
      <c r="D56" s="53"/>
      <c r="E56" s="53"/>
      <c r="F56" s="53"/>
      <c r="G56" s="53"/>
      <c r="H56" s="53"/>
      <c r="I56" s="52"/>
      <c r="J56" s="15" t="s">
        <v>19</v>
      </c>
      <c r="K56" s="16"/>
      <c r="L56" s="17">
        <v>5</v>
      </c>
      <c r="M56" s="17"/>
      <c r="N56" s="18">
        <v>795</v>
      </c>
      <c r="O56" s="19">
        <v>11</v>
      </c>
      <c r="P56" s="12">
        <v>0</v>
      </c>
      <c r="Q56" s="13"/>
      <c r="R56" s="46">
        <f>R57</f>
        <v>5312.8</v>
      </c>
    </row>
    <row r="57" spans="1:18" ht="15.75">
      <c r="A57" s="53"/>
      <c r="B57" s="53"/>
      <c r="C57" s="53"/>
      <c r="D57" s="53"/>
      <c r="E57" s="53"/>
      <c r="F57" s="53"/>
      <c r="G57" s="53"/>
      <c r="H57" s="53"/>
      <c r="I57" s="52"/>
      <c r="J57" s="15" t="s">
        <v>20</v>
      </c>
      <c r="K57" s="16"/>
      <c r="L57" s="17">
        <v>5</v>
      </c>
      <c r="M57" s="17">
        <v>1</v>
      </c>
      <c r="N57" s="18">
        <v>795</v>
      </c>
      <c r="O57" s="19">
        <v>11</v>
      </c>
      <c r="P57" s="12">
        <v>0</v>
      </c>
      <c r="Q57" s="13"/>
      <c r="R57" s="46">
        <f>R58</f>
        <v>5312.8</v>
      </c>
    </row>
    <row r="58" spans="1:18" ht="31.5">
      <c r="A58" s="53"/>
      <c r="B58" s="53"/>
      <c r="C58" s="53"/>
      <c r="D58" s="53"/>
      <c r="E58" s="53"/>
      <c r="F58" s="53"/>
      <c r="G58" s="53"/>
      <c r="H58" s="53"/>
      <c r="I58" s="52"/>
      <c r="J58" s="21" t="s">
        <v>25</v>
      </c>
      <c r="K58" s="16"/>
      <c r="L58" s="17">
        <v>5</v>
      </c>
      <c r="M58" s="17">
        <v>1</v>
      </c>
      <c r="N58" s="18">
        <v>795</v>
      </c>
      <c r="O58" s="19">
        <v>11</v>
      </c>
      <c r="P58" s="12">
        <v>0</v>
      </c>
      <c r="Q58" s="13">
        <v>500</v>
      </c>
      <c r="R58" s="46">
        <v>5312.8</v>
      </c>
    </row>
    <row r="59" spans="1:18" ht="31.5">
      <c r="A59" s="53"/>
      <c r="B59" s="53"/>
      <c r="C59" s="53"/>
      <c r="D59" s="53"/>
      <c r="E59" s="53"/>
      <c r="F59" s="53"/>
      <c r="G59" s="53"/>
      <c r="H59" s="53"/>
      <c r="I59" s="52">
        <v>11</v>
      </c>
      <c r="J59" s="56" t="s">
        <v>42</v>
      </c>
      <c r="K59" s="16"/>
      <c r="L59" s="17" t="s">
        <v>12</v>
      </c>
      <c r="M59" s="17" t="s">
        <v>12</v>
      </c>
      <c r="N59" s="18"/>
      <c r="O59" s="19"/>
      <c r="P59" s="12"/>
      <c r="Q59" s="13" t="s">
        <v>12</v>
      </c>
      <c r="R59" s="46">
        <f>R60</f>
        <v>127194</v>
      </c>
    </row>
    <row r="60" spans="1:18" ht="19.5" customHeight="1">
      <c r="A60" s="53"/>
      <c r="B60" s="53"/>
      <c r="C60" s="53"/>
      <c r="D60" s="53"/>
      <c r="E60" s="53"/>
      <c r="F60" s="53"/>
      <c r="G60" s="53"/>
      <c r="H60" s="53"/>
      <c r="I60" s="52"/>
      <c r="J60" s="15" t="s">
        <v>19</v>
      </c>
      <c r="K60" s="16"/>
      <c r="L60" s="17">
        <v>5</v>
      </c>
      <c r="M60" s="17"/>
      <c r="N60" s="18"/>
      <c r="O60" s="19"/>
      <c r="P60" s="12"/>
      <c r="Q60" s="13"/>
      <c r="R60" s="46">
        <f>R61</f>
        <v>127194</v>
      </c>
    </row>
    <row r="61" spans="1:18" ht="18" customHeight="1">
      <c r="A61" s="53"/>
      <c r="B61" s="53"/>
      <c r="C61" s="53"/>
      <c r="D61" s="53"/>
      <c r="E61" s="53"/>
      <c r="F61" s="53"/>
      <c r="G61" s="53"/>
      <c r="H61" s="53"/>
      <c r="I61" s="52"/>
      <c r="J61" s="57" t="s">
        <v>40</v>
      </c>
      <c r="K61" s="16"/>
      <c r="L61" s="17">
        <v>5</v>
      </c>
      <c r="M61" s="17">
        <v>3</v>
      </c>
      <c r="N61" s="18"/>
      <c r="O61" s="19"/>
      <c r="P61" s="12"/>
      <c r="Q61" s="13"/>
      <c r="R61" s="46">
        <f>R62+R66</f>
        <v>127194</v>
      </c>
    </row>
    <row r="62" spans="1:18" ht="19.5" customHeight="1">
      <c r="A62" s="53"/>
      <c r="B62" s="53"/>
      <c r="C62" s="53"/>
      <c r="D62" s="53"/>
      <c r="E62" s="53"/>
      <c r="F62" s="53"/>
      <c r="G62" s="53"/>
      <c r="H62" s="53"/>
      <c r="I62" s="52"/>
      <c r="J62" s="57" t="s">
        <v>50</v>
      </c>
      <c r="K62" s="16"/>
      <c r="L62" s="17">
        <v>5</v>
      </c>
      <c r="M62" s="17">
        <v>3</v>
      </c>
      <c r="N62" s="18">
        <v>315</v>
      </c>
      <c r="O62" s="19">
        <v>0</v>
      </c>
      <c r="P62" s="12">
        <v>0</v>
      </c>
      <c r="Q62" s="13"/>
      <c r="R62" s="46">
        <f>R63</f>
        <v>120834</v>
      </c>
    </row>
    <row r="63" spans="1:18" ht="21" customHeight="1">
      <c r="A63" s="53"/>
      <c r="B63" s="53"/>
      <c r="C63" s="53"/>
      <c r="D63" s="53"/>
      <c r="E63" s="53"/>
      <c r="F63" s="53"/>
      <c r="G63" s="53"/>
      <c r="H63" s="53"/>
      <c r="I63" s="52"/>
      <c r="J63" s="57" t="s">
        <v>49</v>
      </c>
      <c r="K63" s="16"/>
      <c r="L63" s="17">
        <v>5</v>
      </c>
      <c r="M63" s="17">
        <v>3</v>
      </c>
      <c r="N63" s="18">
        <v>315</v>
      </c>
      <c r="O63" s="19">
        <v>2</v>
      </c>
      <c r="P63" s="12">
        <v>0</v>
      </c>
      <c r="Q63" s="13"/>
      <c r="R63" s="46">
        <f>R64</f>
        <v>120834</v>
      </c>
    </row>
    <row r="64" spans="1:18" ht="66" customHeight="1">
      <c r="A64" s="53"/>
      <c r="B64" s="53"/>
      <c r="C64" s="53"/>
      <c r="D64" s="53"/>
      <c r="E64" s="53"/>
      <c r="F64" s="53"/>
      <c r="G64" s="53"/>
      <c r="H64" s="53"/>
      <c r="I64" s="52"/>
      <c r="J64" s="57" t="s">
        <v>48</v>
      </c>
      <c r="K64" s="16"/>
      <c r="L64" s="17">
        <v>5</v>
      </c>
      <c r="M64" s="17">
        <v>3</v>
      </c>
      <c r="N64" s="18">
        <v>315</v>
      </c>
      <c r="O64" s="19">
        <v>2</v>
      </c>
      <c r="P64" s="12">
        <v>1</v>
      </c>
      <c r="Q64" s="13"/>
      <c r="R64" s="46">
        <f>R65</f>
        <v>120834</v>
      </c>
    </row>
    <row r="65" spans="1:18" ht="22.5" customHeight="1">
      <c r="A65" s="53"/>
      <c r="B65" s="53"/>
      <c r="C65" s="53"/>
      <c r="D65" s="53"/>
      <c r="E65" s="53"/>
      <c r="F65" s="53"/>
      <c r="G65" s="53"/>
      <c r="H65" s="53"/>
      <c r="I65" s="52"/>
      <c r="J65" s="67" t="s">
        <v>47</v>
      </c>
      <c r="K65" s="16"/>
      <c r="L65" s="17">
        <v>5</v>
      </c>
      <c r="M65" s="17">
        <v>3</v>
      </c>
      <c r="N65" s="18">
        <v>315</v>
      </c>
      <c r="O65" s="19">
        <v>2</v>
      </c>
      <c r="P65" s="12">
        <v>1</v>
      </c>
      <c r="Q65" s="13">
        <v>770</v>
      </c>
      <c r="R65" s="46">
        <v>120834</v>
      </c>
    </row>
    <row r="66" spans="1:18" ht="34.5" customHeight="1">
      <c r="A66" s="53"/>
      <c r="B66" s="53"/>
      <c r="C66" s="53"/>
      <c r="D66" s="53"/>
      <c r="E66" s="53"/>
      <c r="F66" s="53"/>
      <c r="G66" s="53"/>
      <c r="H66" s="53"/>
      <c r="I66" s="52"/>
      <c r="J66" s="56" t="s">
        <v>42</v>
      </c>
      <c r="K66" s="16"/>
      <c r="L66" s="17">
        <v>5</v>
      </c>
      <c r="M66" s="17">
        <v>3</v>
      </c>
      <c r="N66" s="18">
        <v>795</v>
      </c>
      <c r="O66" s="19">
        <v>12</v>
      </c>
      <c r="P66" s="12">
        <v>0</v>
      </c>
      <c r="Q66" s="13"/>
      <c r="R66" s="46">
        <f>R67</f>
        <v>6360</v>
      </c>
    </row>
    <row r="67" spans="1:18" ht="21" customHeight="1">
      <c r="A67" s="53"/>
      <c r="B67" s="53"/>
      <c r="C67" s="53"/>
      <c r="D67" s="53"/>
      <c r="E67" s="53"/>
      <c r="F67" s="53"/>
      <c r="G67" s="53"/>
      <c r="H67" s="53"/>
      <c r="I67" s="52"/>
      <c r="J67" s="69" t="s">
        <v>47</v>
      </c>
      <c r="K67" s="16"/>
      <c r="L67" s="17">
        <v>5</v>
      </c>
      <c r="M67" s="17">
        <v>3</v>
      </c>
      <c r="N67" s="18">
        <v>795</v>
      </c>
      <c r="O67" s="19">
        <v>12</v>
      </c>
      <c r="P67" s="12">
        <v>0</v>
      </c>
      <c r="Q67" s="13">
        <v>770</v>
      </c>
      <c r="R67" s="46">
        <v>6360</v>
      </c>
    </row>
    <row r="68" spans="1:18" ht="66.75" customHeight="1">
      <c r="A68" s="53"/>
      <c r="B68" s="53"/>
      <c r="C68" s="53"/>
      <c r="D68" s="53"/>
      <c r="E68" s="53"/>
      <c r="F68" s="53"/>
      <c r="G68" s="53"/>
      <c r="H68" s="53"/>
      <c r="I68" s="52">
        <v>12</v>
      </c>
      <c r="J68" s="68" t="s">
        <v>46</v>
      </c>
      <c r="K68" s="16"/>
      <c r="L68" s="17"/>
      <c r="M68" s="17"/>
      <c r="N68" s="18">
        <v>795</v>
      </c>
      <c r="O68" s="19">
        <v>13</v>
      </c>
      <c r="P68" s="12" t="s">
        <v>14</v>
      </c>
      <c r="Q68" s="13"/>
      <c r="R68" s="46">
        <f>R69</f>
        <v>2192.5</v>
      </c>
    </row>
    <row r="69" spans="1:18" ht="15.75">
      <c r="A69" s="53"/>
      <c r="B69" s="53"/>
      <c r="C69" s="53"/>
      <c r="D69" s="53"/>
      <c r="E69" s="53"/>
      <c r="F69" s="53"/>
      <c r="G69" s="53"/>
      <c r="H69" s="53"/>
      <c r="I69" s="52"/>
      <c r="J69" s="15" t="s">
        <v>19</v>
      </c>
      <c r="K69" s="16"/>
      <c r="L69" s="17">
        <v>5</v>
      </c>
      <c r="M69" s="17"/>
      <c r="N69" s="18">
        <v>795</v>
      </c>
      <c r="O69" s="19">
        <v>13</v>
      </c>
      <c r="P69" s="12">
        <v>0</v>
      </c>
      <c r="Q69" s="13"/>
      <c r="R69" s="46">
        <f>R70</f>
        <v>2192.5</v>
      </c>
    </row>
    <row r="70" spans="1:18" ht="15.75">
      <c r="A70" s="53"/>
      <c r="B70" s="53"/>
      <c r="C70" s="53"/>
      <c r="D70" s="53"/>
      <c r="E70" s="53"/>
      <c r="F70" s="53"/>
      <c r="G70" s="53"/>
      <c r="H70" s="53"/>
      <c r="I70" s="52"/>
      <c r="J70" s="15" t="s">
        <v>20</v>
      </c>
      <c r="K70" s="16"/>
      <c r="L70" s="17">
        <v>5</v>
      </c>
      <c r="M70" s="17">
        <v>1</v>
      </c>
      <c r="N70" s="18">
        <v>795</v>
      </c>
      <c r="O70" s="19">
        <v>13</v>
      </c>
      <c r="P70" s="12">
        <v>0</v>
      </c>
      <c r="Q70" s="13"/>
      <c r="R70" s="46">
        <f>R71</f>
        <v>2192.5</v>
      </c>
    </row>
    <row r="71" spans="1:18" ht="30" customHeight="1">
      <c r="A71" s="53"/>
      <c r="B71" s="53"/>
      <c r="C71" s="53"/>
      <c r="D71" s="53"/>
      <c r="E71" s="53"/>
      <c r="F71" s="53"/>
      <c r="G71" s="53"/>
      <c r="H71" s="53"/>
      <c r="I71" s="52"/>
      <c r="J71" s="15" t="s">
        <v>25</v>
      </c>
      <c r="K71" s="16"/>
      <c r="L71" s="17">
        <v>5</v>
      </c>
      <c r="M71" s="17">
        <v>1</v>
      </c>
      <c r="N71" s="18">
        <v>795</v>
      </c>
      <c r="O71" s="19">
        <v>13</v>
      </c>
      <c r="P71" s="12">
        <v>0</v>
      </c>
      <c r="Q71" s="13">
        <v>500</v>
      </c>
      <c r="R71" s="46">
        <v>2192.5</v>
      </c>
    </row>
    <row r="72" spans="8:18" ht="15.75">
      <c r="H72" s="32"/>
      <c r="I72" s="30"/>
      <c r="J72" s="33" t="s">
        <v>23</v>
      </c>
      <c r="K72" s="34"/>
      <c r="L72" s="34"/>
      <c r="M72" s="34"/>
      <c r="N72" s="77"/>
      <c r="O72" s="78"/>
      <c r="P72" s="79"/>
      <c r="Q72" s="34"/>
      <c r="R72" s="47">
        <f>R16+R23+R27+R31+R35+R39+R43+R47+R51+R55+R59+R68</f>
        <v>405726.1</v>
      </c>
    </row>
    <row r="73" spans="8:18" ht="15">
      <c r="H73" s="32"/>
      <c r="I73" s="35"/>
      <c r="J73" s="36"/>
      <c r="K73" s="37"/>
      <c r="L73" s="37"/>
      <c r="M73" s="37"/>
      <c r="N73" s="37"/>
      <c r="O73" s="37"/>
      <c r="P73" s="37"/>
      <c r="Q73" s="37"/>
      <c r="R73" s="38"/>
    </row>
    <row r="74" spans="8:18" ht="15">
      <c r="H74" s="32"/>
      <c r="I74" s="35"/>
      <c r="J74" s="36"/>
      <c r="K74" s="37"/>
      <c r="L74" s="37"/>
      <c r="M74" s="37"/>
      <c r="N74" s="37"/>
      <c r="O74" s="37"/>
      <c r="P74" s="37"/>
      <c r="Q74" s="37"/>
      <c r="R74" s="38"/>
    </row>
    <row r="75" spans="8:18" ht="15">
      <c r="H75" s="32"/>
      <c r="I75" s="35"/>
      <c r="J75" s="36"/>
      <c r="K75" s="37"/>
      <c r="L75" s="37"/>
      <c r="M75" s="37"/>
      <c r="N75" s="37"/>
      <c r="O75" s="37"/>
      <c r="P75" s="37"/>
      <c r="Q75" s="37"/>
      <c r="R75" s="38"/>
    </row>
    <row r="76" spans="8:18" ht="15.75">
      <c r="H76" s="32"/>
      <c r="I76" s="76" t="s">
        <v>29</v>
      </c>
      <c r="J76" s="76"/>
      <c r="K76" s="37"/>
      <c r="L76" s="37"/>
      <c r="M76" s="37"/>
      <c r="N76" s="37"/>
      <c r="O76" s="37"/>
      <c r="P76" s="37"/>
      <c r="Q76" s="37"/>
      <c r="R76" s="38"/>
    </row>
    <row r="77" spans="8:18" ht="15.75">
      <c r="H77" s="32"/>
      <c r="I77" s="80" t="s">
        <v>45</v>
      </c>
      <c r="J77" s="80"/>
      <c r="K77" s="80"/>
      <c r="L77" s="80"/>
      <c r="M77" s="80"/>
      <c r="N77" s="80"/>
      <c r="O77" s="80"/>
      <c r="P77" s="80"/>
      <c r="Q77" s="80"/>
      <c r="R77" s="80"/>
    </row>
    <row r="78" spans="8:18" ht="15">
      <c r="H78" s="32"/>
      <c r="I78" s="39"/>
      <c r="J78" s="32"/>
      <c r="K78" s="32"/>
      <c r="L78" s="32"/>
      <c r="M78" s="32"/>
      <c r="N78" s="37"/>
      <c r="O78" s="37"/>
      <c r="P78" s="37"/>
      <c r="Q78" s="32"/>
      <c r="R78" s="32"/>
    </row>
    <row r="79" spans="8:18" ht="15">
      <c r="H79" s="32"/>
      <c r="I79" s="32"/>
      <c r="J79" s="32"/>
      <c r="K79" s="32"/>
      <c r="L79" s="32"/>
      <c r="M79" s="32"/>
      <c r="N79" s="37"/>
      <c r="O79" s="37"/>
      <c r="P79" s="37"/>
      <c r="Q79" s="32"/>
      <c r="R79" s="32"/>
    </row>
    <row r="80" spans="8:18" ht="15">
      <c r="H80" s="32"/>
      <c r="I80" s="32"/>
      <c r="J80" s="32"/>
      <c r="K80" s="32"/>
      <c r="L80" s="32"/>
      <c r="M80" s="32"/>
      <c r="N80" s="37"/>
      <c r="O80" s="37"/>
      <c r="P80" s="37"/>
      <c r="Q80" s="32"/>
      <c r="R80" s="32"/>
    </row>
    <row r="81" spans="8:18" ht="15">
      <c r="H81" s="32"/>
      <c r="I81" s="39"/>
      <c r="J81" s="32"/>
      <c r="K81" s="32"/>
      <c r="L81" s="32"/>
      <c r="M81" s="32"/>
      <c r="N81" s="37"/>
      <c r="O81" s="37"/>
      <c r="P81" s="37"/>
      <c r="Q81" s="32"/>
      <c r="R81" s="32"/>
    </row>
    <row r="82" spans="8:18" ht="15">
      <c r="H82" s="32"/>
      <c r="I82" s="39"/>
      <c r="J82" s="32"/>
      <c r="K82" s="32"/>
      <c r="L82" s="32"/>
      <c r="M82" s="32"/>
      <c r="N82" s="37"/>
      <c r="O82" s="37"/>
      <c r="P82" s="37"/>
      <c r="Q82" s="32"/>
      <c r="R82" s="32"/>
    </row>
    <row r="83" spans="8:18" ht="15">
      <c r="H83" s="32"/>
      <c r="I83" s="39"/>
      <c r="J83" s="32"/>
      <c r="K83" s="32"/>
      <c r="L83" s="32"/>
      <c r="M83" s="32"/>
      <c r="N83" s="37"/>
      <c r="O83" s="37"/>
      <c r="P83" s="37"/>
      <c r="Q83" s="32"/>
      <c r="R83" s="32"/>
    </row>
    <row r="84" spans="8:18" ht="15">
      <c r="H84" s="32"/>
      <c r="I84" s="39"/>
      <c r="J84" s="32"/>
      <c r="K84" s="32"/>
      <c r="L84" s="32"/>
      <c r="M84" s="32"/>
      <c r="N84" s="37"/>
      <c r="O84" s="37"/>
      <c r="P84" s="37"/>
      <c r="Q84" s="32"/>
      <c r="R84" s="32"/>
    </row>
    <row r="85" spans="8:18" ht="15">
      <c r="H85" s="32"/>
      <c r="I85" s="39"/>
      <c r="J85" s="32"/>
      <c r="K85" s="32"/>
      <c r="L85" s="32"/>
      <c r="M85" s="32"/>
      <c r="N85" s="37"/>
      <c r="O85" s="37"/>
      <c r="P85" s="37"/>
      <c r="Q85" s="32"/>
      <c r="R85" s="32"/>
    </row>
    <row r="86" spans="8:18" ht="15">
      <c r="H86" s="32"/>
      <c r="I86" s="39"/>
      <c r="J86" s="32"/>
      <c r="K86" s="32"/>
      <c r="L86" s="32"/>
      <c r="M86" s="32"/>
      <c r="N86" s="37"/>
      <c r="O86" s="37"/>
      <c r="P86" s="37"/>
      <c r="Q86" s="32"/>
      <c r="R86" s="32"/>
    </row>
    <row r="87" spans="8:18" ht="15">
      <c r="H87" s="32"/>
      <c r="I87" s="39"/>
      <c r="J87" s="32"/>
      <c r="K87" s="32"/>
      <c r="L87" s="32"/>
      <c r="M87" s="32"/>
      <c r="N87" s="37"/>
      <c r="O87" s="37"/>
      <c r="P87" s="37"/>
      <c r="Q87" s="32"/>
      <c r="R87" s="32"/>
    </row>
    <row r="88" spans="8:18" ht="15">
      <c r="H88" s="32"/>
      <c r="I88" s="39"/>
      <c r="J88" s="32"/>
      <c r="K88" s="32"/>
      <c r="L88" s="32"/>
      <c r="M88" s="32"/>
      <c r="N88" s="37"/>
      <c r="O88" s="37"/>
      <c r="P88" s="37"/>
      <c r="Q88" s="32"/>
      <c r="R88" s="32"/>
    </row>
    <row r="89" spans="8:18" ht="15">
      <c r="H89" s="32"/>
      <c r="I89" s="39"/>
      <c r="J89" s="32"/>
      <c r="K89" s="32"/>
      <c r="L89" s="32"/>
      <c r="M89" s="32"/>
      <c r="N89" s="37"/>
      <c r="O89" s="37"/>
      <c r="P89" s="37"/>
      <c r="Q89" s="32"/>
      <c r="R89" s="32"/>
    </row>
    <row r="90" spans="8:18" ht="15">
      <c r="H90" s="32"/>
      <c r="I90" s="39"/>
      <c r="J90" s="32"/>
      <c r="K90" s="32"/>
      <c r="L90" s="32"/>
      <c r="M90" s="32"/>
      <c r="N90" s="37"/>
      <c r="O90" s="37"/>
      <c r="P90" s="37"/>
      <c r="Q90" s="32"/>
      <c r="R90" s="32"/>
    </row>
  </sheetData>
  <mergeCells count="18">
    <mergeCell ref="I76:J76"/>
    <mergeCell ref="N72:P72"/>
    <mergeCell ref="I77:R77"/>
    <mergeCell ref="N1:R1"/>
    <mergeCell ref="N2:R2"/>
    <mergeCell ref="H10:R10"/>
    <mergeCell ref="H13:H14"/>
    <mergeCell ref="J13:J14"/>
    <mergeCell ref="L13:L14"/>
    <mergeCell ref="Q13:Q14"/>
    <mergeCell ref="I13:I14"/>
    <mergeCell ref="N3:R3"/>
    <mergeCell ref="N5:R5"/>
    <mergeCell ref="N6:R6"/>
    <mergeCell ref="N7:R7"/>
    <mergeCell ref="R13:R14"/>
    <mergeCell ref="M13:M14"/>
    <mergeCell ref="N13:P14"/>
  </mergeCells>
  <printOptions/>
  <pageMargins left="0.9448818897637796" right="0.5905511811023623" top="0.7874015748031497" bottom="0.7874015748031497" header="0.5118110236220472" footer="0.5118110236220472"/>
  <pageSetup horizontalDpi="600" verticalDpi="600" orientation="portrait" paperSize="9" scale="8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532-Isaeva</dc:creator>
  <cp:keywords/>
  <dc:description/>
  <cp:lastModifiedBy>DeS</cp:lastModifiedBy>
  <cp:lastPrinted>2009-11-03T15:11:39Z</cp:lastPrinted>
  <dcterms:created xsi:type="dcterms:W3CDTF">2008-09-28T13:51:39Z</dcterms:created>
  <dcterms:modified xsi:type="dcterms:W3CDTF">2009-12-24T07:23:56Z</dcterms:modified>
  <cp:category/>
  <cp:version/>
  <cp:contentType/>
  <cp:contentStatus/>
</cp:coreProperties>
</file>