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  <definedName name="_xlnm.Print_Area" localSheetId="0">'Лист1'!$A$1:$E$32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<sst xmlns="http://schemas.openxmlformats.org/spreadsheetml/2006/main" count="43" uniqueCount="43">
  <si>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Итого источников внутреннего финансирования </t>
  </si>
  <si>
    <t xml:space="preserve">Начальник  финансового  управления </t>
  </si>
  <si>
    <t>Увеличение   остатков  средств  бюджетов</t>
  </si>
  <si>
    <t>Увеличение   прочих  остатков  средств  бюджетов</t>
  </si>
  <si>
    <t>Увеличение   прочих  остатков  денежных  средств  бюджетов</t>
  </si>
  <si>
    <t>Уменьшение  остатков  средств  бюджетов</t>
  </si>
  <si>
    <t xml:space="preserve">Уменьшение  прочих  остатков  средств  бюджетов  </t>
  </si>
  <si>
    <t xml:space="preserve">Уменьшение  прочих  остатков  денежных  средств  бюджетов  </t>
  </si>
  <si>
    <t>Источники внутреннего финансирования дефицитов бюджетов</t>
  </si>
  <si>
    <t>000 01 00 00 00 00 0000 000</t>
  </si>
  <si>
    <t>Кредиты  кредитных  организаций  в  валюте  Российской  Федерации</t>
  </si>
  <si>
    <t>000 01 02 00 00 00 0000 000</t>
  </si>
  <si>
    <t>000 01 02 00 00 00 0000 700</t>
  </si>
  <si>
    <t>Получение кредитов от кредитных  организаций  в  валюте Российской Федерации</t>
  </si>
  <si>
    <t>000 01 02 00 00 00 0000 800</t>
  </si>
  <si>
    <t>Погашение кредитов, предоставленных  кредитными  организациями в  валюте Российской Федерации</t>
  </si>
  <si>
    <t>000 01 05 00 00 00 0000 000</t>
  </si>
  <si>
    <t xml:space="preserve">Изменение  остатков  средств  на  счетах  по  учету  средств  бюджета  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</si>
  <si>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</si>
  <si>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</si>
  <si>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</si>
  <si>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</si>
  <si>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</si>
  <si>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000 01 02 00 00 04 0000 710</t>
  </si>
  <si>
    <t>000 01 02 00 00 04 0000 810</t>
  </si>
  <si>
    <t>000 01 05 02 01 04 0000 510</t>
  </si>
  <si>
    <t>Увеличение  прочих  остатков  денежных  средств  бюджетов городских  округов</t>
  </si>
  <si>
    <t>Уменьшение  прочих  остатков  денежных  средств  бюджетов городских  округов</t>
  </si>
  <si>
    <t>тыс. рублей</t>
  </si>
  <si>
    <t>Код бюджетной классификации</t>
  </si>
  <si>
    <t>Наименование показателя</t>
  </si>
  <si>
    <t>Источники внутреннего финансирования дефицита бюджета</t>
  </si>
  <si>
    <t>000 01 05 02 01 00 0000 610</t>
  </si>
  <si>
    <t>000 01 05 02 01 04 0000 610</t>
  </si>
  <si>
    <t>Получение кредитов от кредитных  организаций  бюджетами  городских  округов   в  валюте Российской Федерации</t>
  </si>
  <si>
    <t>Погашение  бюджетами  городских  округов   кредитов от  кредитных  организаций  в  валюте Российской Федерации</t>
  </si>
  <si>
    <t>2011 год</t>
  </si>
  <si>
    <t>2012 год</t>
  </si>
  <si>
    <t>города Тулы  на плановый период 2011 и 2012 годов</t>
  </si>
  <si>
    <t>администрации города Тулы                                                                                     Е.А. Митина</t>
  </si>
  <si>
    <t xml:space="preserve">                                                    к  решению Тульской городской </t>
  </si>
  <si>
    <t xml:space="preserve">                     Приложение 4 </t>
  </si>
  <si>
    <t xml:space="preserve">                                            Думы от 14.12.2009 №82/1692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</si>
</sst>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7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65" fontId="4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justify" wrapText="1"/>
    </xf>
    <xf numFmtId="0" fontId="6" fillId="0" borderId="1" xfId="0" applyFont="1" applyFill="1" applyBorder="1" applyAlignment="1" applyProtection="1">
      <alignment vertical="top" wrapText="1"/>
      <protection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 applyProtection="1">
      <alignment vertical="top" wrapText="1"/>
      <protection/>
    </xf>
    <xf numFmtId="49" fontId="1" fillId="0" borderId="1" xfId="0" applyNumberFormat="1" applyFont="1" applyBorder="1" applyAlignment="1">
      <alignment horizontal="right" vertical="top"/>
    </xf>
    <xf numFmtId="49" fontId="2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justify" vertical="top" wrapText="1"/>
    </xf>
    <xf numFmtId="0" fontId="2" fillId="0" borderId="0" xfId="0" applyFont="1" applyAlignment="1">
      <alignment vertical="top"/>
    </xf>
    <xf numFmtId="0" fontId="1" fillId="0" borderId="3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 vertical="top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75" zoomScaleNormal="75" workbookViewId="0" topLeftCell="A1">
      <selection activeCell="B3" sqref="B3:E3"/>
    </sheetView>
  </sheetViews>
  <sheetFormatPr defaultColWidth="9.00390625" defaultRowHeight="12.75"/>
  <cols>
    <col min="1" max="1" width="28.25390625" style="0" customWidth="1"/>
    <col min="2" max="2" width="35.125" style="0" customWidth="1"/>
    <col min="3" max="3" width="13.625" style="0" customWidth="1"/>
    <col min="4" max="4" width="13.00390625" style="0" customWidth="1"/>
    <col min="5" max="5" width="9.125" style="0" hidden="1" customWidth="1"/>
  </cols>
  <sheetData>
    <row r="1" spans="2:9" ht="15.75">
      <c r="B1" s="24" t="s">
        <v>41</v>
      </c>
      <c r="C1" s="24"/>
      <c r="D1" s="24"/>
      <c r="E1" s="25"/>
      <c r="G1" s="19"/>
      <c r="H1" s="19"/>
      <c r="I1" s="19"/>
    </row>
    <row r="2" spans="2:5" ht="15.75">
      <c r="B2" s="24" t="s">
        <v>40</v>
      </c>
      <c r="C2" s="24"/>
      <c r="D2" s="24"/>
      <c r="E2" s="25"/>
    </row>
    <row r="3" spans="1:9" ht="15.75">
      <c r="A3" s="4"/>
      <c r="B3" s="24" t="s">
        <v>42</v>
      </c>
      <c r="C3" s="24"/>
      <c r="D3" s="24"/>
      <c r="E3" s="24"/>
      <c r="G3" s="20"/>
      <c r="H3" s="20"/>
      <c r="I3" s="20"/>
    </row>
    <row r="4" spans="1:2" ht="15">
      <c r="A4" s="4"/>
      <c r="B4" s="6"/>
    </row>
    <row r="5" spans="1:2" ht="13.5" customHeight="1">
      <c r="A5" s="4"/>
      <c r="B5" s="4"/>
    </row>
    <row r="6" spans="1:4" ht="18.75" customHeight="1">
      <c r="A6" s="21" t="s">
        <v>31</v>
      </c>
      <c r="B6" s="21"/>
      <c r="C6" s="21"/>
      <c r="D6" s="21"/>
    </row>
    <row r="7" spans="1:4" ht="18.75" customHeight="1">
      <c r="A7" s="21" t="s">
        <v>38</v>
      </c>
      <c r="B7" s="21"/>
      <c r="C7" s="21"/>
      <c r="D7" s="21"/>
    </row>
    <row r="8" spans="1:2" ht="15">
      <c r="A8" s="5"/>
      <c r="B8" s="5"/>
    </row>
    <row r="9" spans="1:4" ht="15" customHeight="1">
      <c r="A9" s="1"/>
      <c r="B9" s="17"/>
      <c r="C9" s="23" t="s">
        <v>28</v>
      </c>
      <c r="D9" s="23"/>
    </row>
    <row r="10" spans="1:4" ht="36.75" customHeight="1">
      <c r="A10" s="9" t="s">
        <v>29</v>
      </c>
      <c r="B10" s="9" t="s">
        <v>30</v>
      </c>
      <c r="C10" s="10" t="s">
        <v>36</v>
      </c>
      <c r="D10" s="10" t="s">
        <v>37</v>
      </c>
    </row>
    <row r="11" spans="1:4" ht="51" customHeight="1">
      <c r="A11" s="13" t="s">
        <v>9</v>
      </c>
      <c r="B11" s="8" t="s">
        <v>8</v>
      </c>
      <c r="C11" s="2"/>
      <c r="D11" s="2"/>
    </row>
    <row r="12" spans="1:4" ht="35.25" customHeight="1">
      <c r="A12" s="13" t="s">
        <v>11</v>
      </c>
      <c r="B12" s="8" t="s">
        <v>10</v>
      </c>
      <c r="C12" s="18">
        <f>SUM(C13-C15)</f>
        <v>305282.3999999999</v>
      </c>
      <c r="D12" s="18">
        <f>SUM(D13-D15)</f>
        <v>331319.6000000001</v>
      </c>
    </row>
    <row r="13" spans="1:4" ht="51" customHeight="1">
      <c r="A13" s="13" t="s">
        <v>12</v>
      </c>
      <c r="B13" s="8" t="s">
        <v>13</v>
      </c>
      <c r="C13" s="18">
        <f>C14</f>
        <v>2469478</v>
      </c>
      <c r="D13" s="18">
        <f>D14</f>
        <v>2852872</v>
      </c>
    </row>
    <row r="14" spans="1:4" ht="68.25" customHeight="1">
      <c r="A14" s="13" t="s">
        <v>23</v>
      </c>
      <c r="B14" s="8" t="s">
        <v>34</v>
      </c>
      <c r="C14" s="18">
        <f>2373123.6+31700+62216+812.8+1625.6</f>
        <v>2469478</v>
      </c>
      <c r="D14" s="18">
        <f>2721438+31700+93916+1668.4+4149.6</f>
        <v>2852872</v>
      </c>
    </row>
    <row r="15" spans="1:4" ht="66.75" customHeight="1">
      <c r="A15" s="13" t="s">
        <v>14</v>
      </c>
      <c r="B15" s="8" t="s">
        <v>15</v>
      </c>
      <c r="C15" s="18">
        <f>C16</f>
        <v>2164195.6</v>
      </c>
      <c r="D15" s="18">
        <f>D16</f>
        <v>2521552.4</v>
      </c>
    </row>
    <row r="16" spans="1:4" ht="69" customHeight="1">
      <c r="A16" s="13" t="s">
        <v>24</v>
      </c>
      <c r="B16" s="8" t="s">
        <v>35</v>
      </c>
      <c r="C16" s="18">
        <v>2164195.6</v>
      </c>
      <c r="D16" s="18">
        <v>2521552.4</v>
      </c>
    </row>
    <row r="17" spans="1:4" ht="34.5" customHeight="1">
      <c r="A17" s="13" t="s">
        <v>16</v>
      </c>
      <c r="B17" s="7" t="s">
        <v>17</v>
      </c>
      <c r="C17" s="18">
        <f>C22-C18</f>
        <v>50000</v>
      </c>
      <c r="D17" s="18">
        <f>D22-D18</f>
        <v>50000</v>
      </c>
    </row>
    <row r="18" spans="1:4" ht="37.5" customHeight="1">
      <c r="A18" s="13" t="s">
        <v>18</v>
      </c>
      <c r="B18" s="15" t="s">
        <v>2</v>
      </c>
      <c r="C18" s="18">
        <f aca="true" t="shared" si="0" ref="C18:D20">C19</f>
        <v>8272799.4</v>
      </c>
      <c r="D18" s="18">
        <f t="shared" si="0"/>
        <v>8656037.8</v>
      </c>
    </row>
    <row r="19" spans="1:4" ht="36" customHeight="1">
      <c r="A19" s="13" t="s">
        <v>19</v>
      </c>
      <c r="B19" s="15" t="s">
        <v>3</v>
      </c>
      <c r="C19" s="18">
        <f t="shared" si="0"/>
        <v>8272799.4</v>
      </c>
      <c r="D19" s="18">
        <f t="shared" si="0"/>
        <v>8656037.8</v>
      </c>
    </row>
    <row r="20" spans="1:4" ht="37.5" customHeight="1">
      <c r="A20" s="13" t="s">
        <v>20</v>
      </c>
      <c r="B20" s="15" t="s">
        <v>4</v>
      </c>
      <c r="C20" s="18">
        <f t="shared" si="0"/>
        <v>8272799.4</v>
      </c>
      <c r="D20" s="18">
        <f t="shared" si="0"/>
        <v>8656037.8</v>
      </c>
    </row>
    <row r="21" spans="1:4" ht="51.75" customHeight="1">
      <c r="A21" s="13" t="s">
        <v>25</v>
      </c>
      <c r="B21" s="15" t="s">
        <v>26</v>
      </c>
      <c r="C21" s="18">
        <v>8272799.4</v>
      </c>
      <c r="D21" s="18">
        <v>8656037.8</v>
      </c>
    </row>
    <row r="22" spans="1:4" ht="36" customHeight="1">
      <c r="A22" s="13" t="s">
        <v>21</v>
      </c>
      <c r="B22" s="15" t="s">
        <v>5</v>
      </c>
      <c r="C22" s="18">
        <f aca="true" t="shared" si="1" ref="C22:D24">C23</f>
        <v>8322799.4</v>
      </c>
      <c r="D22" s="18">
        <f t="shared" si="1"/>
        <v>8706037.8</v>
      </c>
    </row>
    <row r="23" spans="1:4" ht="37.5" customHeight="1">
      <c r="A23" s="13" t="s">
        <v>22</v>
      </c>
      <c r="B23" s="15" t="s">
        <v>6</v>
      </c>
      <c r="C23" s="18">
        <f t="shared" si="1"/>
        <v>8322799.4</v>
      </c>
      <c r="D23" s="18">
        <f t="shared" si="1"/>
        <v>8706037.8</v>
      </c>
    </row>
    <row r="24" spans="1:4" ht="39.75" customHeight="1">
      <c r="A24" s="13" t="s">
        <v>32</v>
      </c>
      <c r="B24" s="15" t="s">
        <v>7</v>
      </c>
      <c r="C24" s="18">
        <f t="shared" si="1"/>
        <v>8322799.4</v>
      </c>
      <c r="D24" s="18">
        <f t="shared" si="1"/>
        <v>8706037.8</v>
      </c>
    </row>
    <row r="25" spans="1:4" ht="54" customHeight="1">
      <c r="A25" s="13" t="s">
        <v>33</v>
      </c>
      <c r="B25" s="15" t="s">
        <v>27</v>
      </c>
      <c r="C25" s="18">
        <v>8322799.4</v>
      </c>
      <c r="D25" s="18">
        <v>8706037.8</v>
      </c>
    </row>
    <row r="26" spans="1:4" ht="33" customHeight="1">
      <c r="A26" s="14"/>
      <c r="B26" s="8" t="s">
        <v>0</v>
      </c>
      <c r="C26" s="18">
        <f>C12+C17</f>
        <v>355282.3999999999</v>
      </c>
      <c r="D26" s="18">
        <f>D12+D17</f>
        <v>381319.6000000001</v>
      </c>
    </row>
    <row r="27" spans="1:2" ht="15">
      <c r="A27" s="11"/>
      <c r="B27" s="12"/>
    </row>
    <row r="28" spans="1:2" ht="15">
      <c r="A28" s="11"/>
      <c r="B28" s="12"/>
    </row>
    <row r="29" spans="1:2" ht="14.25">
      <c r="A29" s="3"/>
      <c r="B29" s="3"/>
    </row>
    <row r="30" spans="1:2" ht="15">
      <c r="A30" s="22" t="s">
        <v>1</v>
      </c>
      <c r="B30" s="22"/>
    </row>
    <row r="31" spans="1:2" ht="15">
      <c r="A31" s="16" t="s">
        <v>39</v>
      </c>
      <c r="B31" s="16"/>
    </row>
  </sheetData>
  <mergeCells count="9">
    <mergeCell ref="A30:B30"/>
    <mergeCell ref="A6:D6"/>
    <mergeCell ref="A7:D7"/>
    <mergeCell ref="C9:D9"/>
    <mergeCell ref="G1:I1"/>
    <mergeCell ref="G3:I3"/>
    <mergeCell ref="B1:D1"/>
    <mergeCell ref="B2:D2"/>
    <mergeCell ref="B3:E3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Горскина</dc:creator>
  <cp:keywords/>
  <dc:description/>
  <cp:lastModifiedBy>DeS</cp:lastModifiedBy>
  <cp:lastPrinted>2009-11-11T11:07:27Z</cp:lastPrinted>
  <dcterms:created xsi:type="dcterms:W3CDTF">2002-09-28T17:07:56Z</dcterms:created>
  <dcterms:modified xsi:type="dcterms:W3CDTF">2009-12-15T07:35:24Z</dcterms:modified>
  <cp:category/>
  <cp:version/>
  <cp:contentType/>
  <cp:contentStatus/>
</cp:coreProperties>
</file>