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9690" windowHeight="634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'Лист1'!$16:$16</definedName>
    <definedName name="_xlnm.Print_Area" localSheetId="0">'Лист1'!$A$1:$C$44</definedName>
  </definedNames>
  <calcPr fullCalcOnLoad="1"/>
</workbook>
</file>

<file path=xl/sharedStrings.xml><?xml version="1.0" encoding="utf-8"?>
<sst xmlns="http://schemas.openxmlformats.org/spreadsheetml/2006/main" count="59" uniqueCount="58">
  <si>
    <t xml:space="preserve">Итого источников внутреннего финансирования </t>
  </si>
  <si>
    <t xml:space="preserve">Начальник  финансового  управления </t>
  </si>
  <si>
    <t>Увеличение   остатков  средств  бюджетов</t>
  </si>
  <si>
    <t>Увеличение   прочих  остатков  средств  бюджетов</t>
  </si>
  <si>
    <t>Увеличение   прочих  остатков  денежных  средств  бюджетов</t>
  </si>
  <si>
    <t>Уменьшение  остатков  средств  бюджетов</t>
  </si>
  <si>
    <t xml:space="preserve">Уменьшение  прочих  остатков  средств  бюджетов  </t>
  </si>
  <si>
    <t xml:space="preserve">Уменьшение  прочих  остатков  денежных  средств  бюджетов  </t>
  </si>
  <si>
    <t>Источники внутреннего финансирования дефицитов бюджетов</t>
  </si>
  <si>
    <t>000 01 00 00 00 00 0000 000</t>
  </si>
  <si>
    <t>Кредиты  кредитных  организаций  в  валюте  Российской  Федерации</t>
  </si>
  <si>
    <t>000 01 02 00 00 00 0000 000</t>
  </si>
  <si>
    <t>000 01 02 00 00 00 0000 700</t>
  </si>
  <si>
    <t>Получение кредитов от кредитных  организаций  в  валюте Российской Федерации</t>
  </si>
  <si>
    <t>000 01 02 00 00 00 0000 800</t>
  </si>
  <si>
    <t>Погашение кредитов, предоставленных  кредитными  организациями в  валюте Российской Федерации</t>
  </si>
  <si>
    <t>000 01 05 00 00 00 0000 000</t>
  </si>
  <si>
    <t xml:space="preserve">Изменение  остатков  средств  на  счетах  по  учету  средств  бюджета  </t>
  </si>
  <si>
    <t>000 01 05 00 00 00 0000 500</t>
  </si>
  <si>
    <t>000 01 05 02 00 00 0000 500</t>
  </si>
  <si>
    <t>000 01 05 02 01 00 0000 510</t>
  </si>
  <si>
    <t>000 01 05 00 00 00 0000 600</t>
  </si>
  <si>
    <t>000 01 05 02 00 00 0000 600</t>
  </si>
  <si>
    <t>000 01 02 00 00 04 0000 710</t>
  </si>
  <si>
    <t>000 01 02 00 00 04 0000 810</t>
  </si>
  <si>
    <t>000 01 05 02 01 04 0000 510</t>
  </si>
  <si>
    <t>Увеличение  прочих  остатков  денежных  средств  бюджетов городских  округов</t>
  </si>
  <si>
    <t>Уменьшение  прочих  остатков  денежных  средств  бюджетов городских  округов</t>
  </si>
  <si>
    <t>тыс. рублей</t>
  </si>
  <si>
    <t>2009 год</t>
  </si>
  <si>
    <t>Код бюджетной классификации</t>
  </si>
  <si>
    <t>Наименование показателя</t>
  </si>
  <si>
    <t>Источники внутреннего финансирования дефицита бюджета</t>
  </si>
  <si>
    <t>000 01 05 02 01 00 0000 610</t>
  </si>
  <si>
    <t>000 01 05 02 01 04 0000 610</t>
  </si>
  <si>
    <t>Получение кредитов от кредитных  организаций  бюджетами  городских  округов   в  валюте Российской Федерации</t>
  </si>
  <si>
    <t>Погашение  бюджетами  городских  округов   кредитов от  кредитных  организаций  в  валюте Российской Федерации</t>
  </si>
  <si>
    <t xml:space="preserve">Погашение  бюджетами  городских  округов   кредитов от  других бюджетов бюджетной системы Российской Федерации в валюте Российской Федерации </t>
  </si>
  <si>
    <t>000 01 03 00 00 04 0000 810</t>
  </si>
  <si>
    <t>000 01 03 00 00 00 0000 800</t>
  </si>
  <si>
    <t xml:space="preserve">Погашение  бюджетных кредитов, полученных от других бюджетов бюджетной системы Российской Федерации в валюте Российской Федерации </t>
  </si>
  <si>
    <t>000 01 03 00 00 00 0000 000</t>
  </si>
  <si>
    <t>Бюджетные кредиты от других бюджетов бюджетной системы Российской Федерации</t>
  </si>
  <si>
    <t xml:space="preserve">к  решению Тульской городской </t>
  </si>
  <si>
    <t>Думы  от 17.12.2008 № 59/1289</t>
  </si>
  <si>
    <t xml:space="preserve">Приложение 12 </t>
  </si>
  <si>
    <t xml:space="preserve">города Тулы на 2009 год </t>
  </si>
  <si>
    <t>000 01 06 00 00 00 0000 000</t>
  </si>
  <si>
    <t>Иные источники внутреннего финансирования дефицитов бюджетов</t>
  </si>
  <si>
    <t>000 01 06 01 00 00 0000 000</t>
  </si>
  <si>
    <t xml:space="preserve">Акции и иные формы участия в капитале, находящиеся в государственной и муниципальной собственности </t>
  </si>
  <si>
    <t>000 01 06 01 00 00 0000 630</t>
  </si>
  <si>
    <t>000 01 06 01 00 04 0000 630</t>
  </si>
  <si>
    <t xml:space="preserve">Средства от продажи акций  и иных форм участия в капитале, находящихся в собственности бюджетов городских округов </t>
  </si>
  <si>
    <t xml:space="preserve">Средства от продажи акций  и иных форм участия в капитале, находящихся в  государственной и муниципальной собственности </t>
  </si>
  <si>
    <t xml:space="preserve">Приложение 8 </t>
  </si>
  <si>
    <t>администрации города Тулы                                                                                                                Е.А. Митина</t>
  </si>
  <si>
    <t>Думы  от 25.11.2009 № 80/1666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</si>
</sst>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7"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165" fontId="4" fillId="0" borderId="1" xfId="0" applyNumberFormat="1" applyFont="1" applyBorder="1" applyAlignment="1">
      <alignment horizontal="right" vertical="top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1" xfId="0" applyFont="1" applyBorder="1" applyAlignment="1">
      <alignment horizontal="justify" wrapText="1"/>
    </xf>
    <xf numFmtId="0" fontId="6" fillId="0" borderId="1" xfId="0" applyFont="1" applyFill="1" applyBorder="1" applyAlignment="1" applyProtection="1">
      <alignment vertical="top" wrapText="1"/>
      <protection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right"/>
    </xf>
    <xf numFmtId="0" fontId="3" fillId="0" borderId="0" xfId="0" applyFont="1" applyFill="1" applyBorder="1" applyAlignment="1" applyProtection="1">
      <alignment vertical="top" wrapText="1"/>
      <protection/>
    </xf>
    <xf numFmtId="165" fontId="1" fillId="0" borderId="0" xfId="0" applyNumberFormat="1" applyFont="1" applyBorder="1" applyAlignment="1">
      <alignment horizontal="right" vertical="top"/>
    </xf>
    <xf numFmtId="164" fontId="1" fillId="0" borderId="1" xfId="0" applyNumberFormat="1" applyFont="1" applyBorder="1" applyAlignment="1">
      <alignment horizontal="right" vertical="top"/>
    </xf>
    <xf numFmtId="49" fontId="1" fillId="0" borderId="1" xfId="0" applyNumberFormat="1" applyFont="1" applyBorder="1" applyAlignment="1">
      <alignment horizontal="right" vertical="top"/>
    </xf>
    <xf numFmtId="49" fontId="2" fillId="0" borderId="1" xfId="0" applyNumberFormat="1" applyFont="1" applyBorder="1" applyAlignment="1">
      <alignment horizontal="right" vertical="top"/>
    </xf>
    <xf numFmtId="0" fontId="1" fillId="0" borderId="1" xfId="0" applyFont="1" applyBorder="1" applyAlignment="1">
      <alignment horizontal="justify" vertical="top" wrapText="1"/>
    </xf>
    <xf numFmtId="0" fontId="2" fillId="0" borderId="0" xfId="0" applyFont="1" applyAlignment="1">
      <alignment horizontal="right"/>
    </xf>
    <xf numFmtId="0" fontId="1" fillId="0" borderId="3" xfId="0" applyFont="1" applyBorder="1" applyAlignment="1">
      <alignment horizontal="right"/>
    </xf>
    <xf numFmtId="0" fontId="2" fillId="0" borderId="0" xfId="0" applyFont="1" applyAlignment="1">
      <alignment horizontal="left" vertical="top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4"/>
  <sheetViews>
    <sheetView tabSelected="1" zoomScale="75" zoomScaleNormal="75" workbookViewId="0" topLeftCell="A1">
      <selection activeCell="B3" sqref="B3:C3"/>
    </sheetView>
  </sheetViews>
  <sheetFormatPr defaultColWidth="9.00390625" defaultRowHeight="12.75"/>
  <cols>
    <col min="1" max="1" width="30.25390625" style="0" customWidth="1"/>
    <col min="2" max="2" width="54.125" style="0" customWidth="1"/>
    <col min="3" max="3" width="20.25390625" style="0" customWidth="1"/>
  </cols>
  <sheetData>
    <row r="1" spans="1:3" ht="15">
      <c r="A1" s="4"/>
      <c r="B1" s="18" t="s">
        <v>55</v>
      </c>
      <c r="C1" s="18"/>
    </row>
    <row r="2" spans="1:3" ht="15">
      <c r="A2" s="4"/>
      <c r="B2" s="18" t="s">
        <v>43</v>
      </c>
      <c r="C2" s="18"/>
    </row>
    <row r="3" spans="1:3" ht="15">
      <c r="A3" s="4"/>
      <c r="B3" s="18" t="s">
        <v>57</v>
      </c>
      <c r="C3" s="18"/>
    </row>
    <row r="4" spans="1:3" ht="15">
      <c r="A4" s="4"/>
      <c r="B4" s="6"/>
      <c r="C4" s="6"/>
    </row>
    <row r="5" spans="1:3" ht="15">
      <c r="A5" s="4"/>
      <c r="B5" s="18" t="s">
        <v>45</v>
      </c>
      <c r="C5" s="18"/>
    </row>
    <row r="6" spans="1:3" ht="15">
      <c r="A6" s="4"/>
      <c r="B6" s="18" t="s">
        <v>43</v>
      </c>
      <c r="C6" s="18"/>
    </row>
    <row r="7" spans="1:3" ht="15">
      <c r="A7" s="4"/>
      <c r="B7" s="18" t="s">
        <v>44</v>
      </c>
      <c r="C7" s="18"/>
    </row>
    <row r="8" spans="1:3" ht="15">
      <c r="A8" s="4"/>
      <c r="B8" s="6"/>
      <c r="C8" s="6"/>
    </row>
    <row r="9" spans="1:3" ht="15">
      <c r="A9" s="4"/>
      <c r="B9" s="6"/>
      <c r="C9" s="6"/>
    </row>
    <row r="10" spans="1:3" ht="15">
      <c r="A10" s="4"/>
      <c r="B10" s="6"/>
      <c r="C10" s="6"/>
    </row>
    <row r="11" spans="1:3" ht="13.5" customHeight="1">
      <c r="A11" s="4"/>
      <c r="B11" s="4"/>
      <c r="C11" s="4"/>
    </row>
    <row r="12" spans="1:3" ht="15.75">
      <c r="A12" s="21" t="s">
        <v>32</v>
      </c>
      <c r="B12" s="21"/>
      <c r="C12" s="21"/>
    </row>
    <row r="13" spans="1:3" ht="15.75">
      <c r="A13" s="21" t="s">
        <v>46</v>
      </c>
      <c r="B13" s="21"/>
      <c r="C13" s="21"/>
    </row>
    <row r="14" spans="1:3" ht="15">
      <c r="A14" s="5"/>
      <c r="B14" s="5"/>
      <c r="C14" s="5"/>
    </row>
    <row r="15" spans="1:3" ht="15" customHeight="1">
      <c r="A15" s="1"/>
      <c r="B15" s="19" t="s">
        <v>28</v>
      </c>
      <c r="C15" s="19"/>
    </row>
    <row r="16" spans="1:3" ht="36.75" customHeight="1">
      <c r="A16" s="9" t="s">
        <v>30</v>
      </c>
      <c r="B16" s="9" t="s">
        <v>31</v>
      </c>
      <c r="C16" s="10" t="s">
        <v>29</v>
      </c>
    </row>
    <row r="17" spans="1:3" ht="36" customHeight="1">
      <c r="A17" s="15" t="s">
        <v>9</v>
      </c>
      <c r="B17" s="8" t="s">
        <v>8</v>
      </c>
      <c r="C17" s="2"/>
    </row>
    <row r="18" spans="1:3" ht="37.5" customHeight="1">
      <c r="A18" s="15" t="s">
        <v>11</v>
      </c>
      <c r="B18" s="8" t="s">
        <v>10</v>
      </c>
      <c r="C18" s="14">
        <f>SUM(C19-C21)</f>
        <v>173159.30000000028</v>
      </c>
    </row>
    <row r="19" spans="1:3" ht="36.75" customHeight="1">
      <c r="A19" s="15" t="s">
        <v>12</v>
      </c>
      <c r="B19" s="8" t="s">
        <v>13</v>
      </c>
      <c r="C19" s="14">
        <f>C20</f>
        <v>2487115.1</v>
      </c>
    </row>
    <row r="20" spans="1:3" ht="51.75" customHeight="1">
      <c r="A20" s="15" t="s">
        <v>23</v>
      </c>
      <c r="B20" s="8" t="s">
        <v>35</v>
      </c>
      <c r="C20" s="14">
        <f>2480406.7+6708.4</f>
        <v>2487115.1</v>
      </c>
    </row>
    <row r="21" spans="1:3" ht="40.5" customHeight="1">
      <c r="A21" s="15" t="s">
        <v>14</v>
      </c>
      <c r="B21" s="8" t="s">
        <v>15</v>
      </c>
      <c r="C21" s="14">
        <f>C22</f>
        <v>2313955.8</v>
      </c>
    </row>
    <row r="22" spans="1:3" ht="51.75" customHeight="1">
      <c r="A22" s="15" t="s">
        <v>24</v>
      </c>
      <c r="B22" s="8" t="s">
        <v>36</v>
      </c>
      <c r="C22" s="14">
        <v>2313955.8</v>
      </c>
    </row>
    <row r="23" spans="1:3" ht="39" customHeight="1">
      <c r="A23" s="15" t="s">
        <v>41</v>
      </c>
      <c r="B23" s="8" t="s">
        <v>42</v>
      </c>
      <c r="C23" s="14">
        <f>-C24</f>
        <v>-200000</v>
      </c>
    </row>
    <row r="24" spans="1:3" ht="54.75" customHeight="1">
      <c r="A24" s="15" t="s">
        <v>39</v>
      </c>
      <c r="B24" s="8" t="s">
        <v>40</v>
      </c>
      <c r="C24" s="14">
        <f>C25</f>
        <v>200000</v>
      </c>
    </row>
    <row r="25" spans="1:3" ht="66" customHeight="1">
      <c r="A25" s="15" t="s">
        <v>38</v>
      </c>
      <c r="B25" s="8" t="s">
        <v>37</v>
      </c>
      <c r="C25" s="14">
        <v>200000</v>
      </c>
    </row>
    <row r="26" spans="1:3" ht="34.5" customHeight="1">
      <c r="A26" s="15" t="s">
        <v>16</v>
      </c>
      <c r="B26" s="7" t="s">
        <v>17</v>
      </c>
      <c r="C26" s="14">
        <f>C31-C27</f>
        <v>219407.90000000037</v>
      </c>
    </row>
    <row r="27" spans="1:3" ht="25.5" customHeight="1">
      <c r="A27" s="15" t="s">
        <v>18</v>
      </c>
      <c r="B27" s="17" t="s">
        <v>2</v>
      </c>
      <c r="C27" s="14">
        <f>C28</f>
        <v>8982469.2</v>
      </c>
    </row>
    <row r="28" spans="1:3" ht="22.5" customHeight="1">
      <c r="A28" s="15" t="s">
        <v>19</v>
      </c>
      <c r="B28" s="17" t="s">
        <v>3</v>
      </c>
      <c r="C28" s="14">
        <f>C29</f>
        <v>8982469.2</v>
      </c>
    </row>
    <row r="29" spans="1:3" ht="36" customHeight="1">
      <c r="A29" s="15" t="s">
        <v>20</v>
      </c>
      <c r="B29" s="17" t="s">
        <v>4</v>
      </c>
      <c r="C29" s="14">
        <f>C30</f>
        <v>8982469.2</v>
      </c>
    </row>
    <row r="30" spans="1:3" ht="33.75" customHeight="1">
      <c r="A30" s="15" t="s">
        <v>25</v>
      </c>
      <c r="B30" s="17" t="s">
        <v>26</v>
      </c>
      <c r="C30" s="14">
        <v>8982469.2</v>
      </c>
    </row>
    <row r="31" spans="1:3" ht="25.5" customHeight="1">
      <c r="A31" s="15" t="s">
        <v>21</v>
      </c>
      <c r="B31" s="17" t="s">
        <v>5</v>
      </c>
      <c r="C31" s="14">
        <f>C32</f>
        <v>9201877.1</v>
      </c>
    </row>
    <row r="32" spans="1:3" ht="23.25" customHeight="1">
      <c r="A32" s="15" t="s">
        <v>22</v>
      </c>
      <c r="B32" s="17" t="s">
        <v>6</v>
      </c>
      <c r="C32" s="14">
        <f>C33</f>
        <v>9201877.1</v>
      </c>
    </row>
    <row r="33" spans="1:3" ht="35.25" customHeight="1">
      <c r="A33" s="15" t="s">
        <v>33</v>
      </c>
      <c r="B33" s="17" t="s">
        <v>7</v>
      </c>
      <c r="C33" s="14">
        <f>C34</f>
        <v>9201877.1</v>
      </c>
    </row>
    <row r="34" spans="1:3" ht="37.5" customHeight="1">
      <c r="A34" s="15" t="s">
        <v>34</v>
      </c>
      <c r="B34" s="17" t="s">
        <v>27</v>
      </c>
      <c r="C34" s="14">
        <v>9201877.1</v>
      </c>
    </row>
    <row r="35" spans="1:3" ht="36" customHeight="1">
      <c r="A35" s="15" t="s">
        <v>47</v>
      </c>
      <c r="B35" s="8" t="s">
        <v>48</v>
      </c>
      <c r="C35" s="14">
        <f>C36</f>
        <v>238545.8</v>
      </c>
    </row>
    <row r="36" spans="1:3" ht="34.5" customHeight="1">
      <c r="A36" s="15" t="s">
        <v>49</v>
      </c>
      <c r="B36" s="8" t="s">
        <v>50</v>
      </c>
      <c r="C36" s="14">
        <f>C37</f>
        <v>238545.8</v>
      </c>
    </row>
    <row r="37" spans="1:3" ht="53.25" customHeight="1">
      <c r="A37" s="15" t="s">
        <v>51</v>
      </c>
      <c r="B37" s="8" t="s">
        <v>54</v>
      </c>
      <c r="C37" s="14">
        <f>C38</f>
        <v>238545.8</v>
      </c>
    </row>
    <row r="38" spans="1:3" ht="37.5" customHeight="1">
      <c r="A38" s="15" t="s">
        <v>52</v>
      </c>
      <c r="B38" s="8" t="s">
        <v>53</v>
      </c>
      <c r="C38" s="14">
        <v>238545.8</v>
      </c>
    </row>
    <row r="39" spans="1:3" ht="33" customHeight="1">
      <c r="A39" s="16"/>
      <c r="B39" s="8" t="s">
        <v>0</v>
      </c>
      <c r="C39" s="14">
        <f>C18+C23+C26+C35</f>
        <v>431113.00000000064</v>
      </c>
    </row>
    <row r="40" spans="1:3" ht="15.75">
      <c r="A40" s="11"/>
      <c r="B40" s="12"/>
      <c r="C40" s="13"/>
    </row>
    <row r="41" spans="1:3" ht="15.75">
      <c r="A41" s="11"/>
      <c r="B41" s="12"/>
      <c r="C41" s="13"/>
    </row>
    <row r="42" spans="1:3" ht="14.25">
      <c r="A42" s="3"/>
      <c r="B42" s="3"/>
      <c r="C42" s="3"/>
    </row>
    <row r="43" spans="1:3" ht="15">
      <c r="A43" s="20" t="s">
        <v>1</v>
      </c>
      <c r="B43" s="20"/>
      <c r="C43" s="20"/>
    </row>
    <row r="44" spans="1:3" ht="15">
      <c r="A44" s="20" t="s">
        <v>56</v>
      </c>
      <c r="B44" s="20"/>
      <c r="C44" s="20"/>
    </row>
  </sheetData>
  <mergeCells count="11">
    <mergeCell ref="B1:C1"/>
    <mergeCell ref="B2:C2"/>
    <mergeCell ref="B3:C3"/>
    <mergeCell ref="B5:C5"/>
    <mergeCell ref="B6:C6"/>
    <mergeCell ref="B7:C7"/>
    <mergeCell ref="B15:C15"/>
    <mergeCell ref="A44:C44"/>
    <mergeCell ref="A43:C43"/>
    <mergeCell ref="A12:C12"/>
    <mergeCell ref="A13:C13"/>
  </mergeCells>
  <printOptions/>
  <pageMargins left="0.984251968503937" right="0.5905511811023623" top="0.5905511811023623" bottom="0.7874015748031497" header="0.5118110236220472" footer="0.5118110236220472"/>
  <pageSetup horizontalDpi="600" verticalDpi="600" orientation="portrait" paperSize="9" scale="8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Горскина</dc:creator>
  <cp:keywords/>
  <dc:description/>
  <cp:lastModifiedBy>DeS</cp:lastModifiedBy>
  <cp:lastPrinted>2009-11-05T08:40:05Z</cp:lastPrinted>
  <dcterms:created xsi:type="dcterms:W3CDTF">2002-09-28T17:07:56Z</dcterms:created>
  <dcterms:modified xsi:type="dcterms:W3CDTF">2009-11-25T11:27:51Z</dcterms:modified>
  <cp:category/>
  <cp:version/>
  <cp:contentType/>
  <cp:contentStatus/>
</cp:coreProperties>
</file>