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<sst xmlns="http://schemas.openxmlformats.org/spreadsheetml/2006/main" count="53" uniqueCount="52">
  <si>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</si>
  <si>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</si>
  <si>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</si>
  <si>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</si>
  <si>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</si>
  <si>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</si>
  <si>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</si>
  <si>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</si>
  <si>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</si>
  <si>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</si>
  <si>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</si>
  <si>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</si>
  <si>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</si>
  <si>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</si>
  <si>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</si>
  <si>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</si>
  <si>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</si>
  <si>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</si>
  <si>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</si>
  <si>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</si>
  <si>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</si>
  <si>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</si>
  <si>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</si>
  <si>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</si>
  <si>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</si>
  <si>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</si>
  <si>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</si>
  <si>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</si>
  <si>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</si>
  <si>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2009 год</t>
  </si>
  <si>
    <t>Код бюджетной классификации</t>
  </si>
  <si>
    <t>Наименование показателя</t>
  </si>
  <si>
    <t>2010 год</t>
  </si>
  <si>
    <t>2011 год</t>
  </si>
  <si>
    <t>администрации города Тулы                                                                                                                                    Е.А. Митина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</si>
  <si>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</si>
  <si>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</si>
  <si>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</si>
  <si>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</si>
  <si>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</si>
  <si>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>города Тулы на 2009 год и на плановый период 2010 и 2011 годов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</si>
  <si>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</si>
  <si>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</si>
  <si>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</si>
  <si>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</si>
  <si>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</si>
  <si>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</si>
  <si>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</si>
  <si>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Думы  от 17.12.2008 № 59/1289</t>
  </si>
  <si>
    <t xml:space="preserve">Приложение 13 </t>
  </si>
  <si>
    <t xml:space="preserve">Приложение 7 </t>
  </si>
  <si>
    <t>Думы  от 24.06.2009 №70/1526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</si>
</sst>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workbookViewId="0" topLeftCell="A1">
      <selection activeCell="B14" sqref="B14"/>
    </sheetView>
  </sheetViews>
  <sheetFormatPr defaultColWidth="9.00390625" defaultRowHeight="12.75"/>
  <cols>
    <col min="1" max="1" width="28.00390625" style="0" customWidth="1"/>
    <col min="2" max="2" width="46.125" style="0" customWidth="1"/>
    <col min="3" max="3" width="13.625" style="0" customWidth="1"/>
    <col min="4" max="4" width="13.375" style="0" customWidth="1"/>
    <col min="5" max="5" width="14.00390625" style="0" customWidth="1"/>
  </cols>
  <sheetData>
    <row r="1" spans="1:5" ht="15">
      <c r="A1" s="4"/>
      <c r="B1" s="17"/>
      <c r="C1" s="20" t="s">
        <v>50</v>
      </c>
      <c r="D1" s="20"/>
      <c r="E1" s="20"/>
    </row>
    <row r="2" spans="1:5" ht="15">
      <c r="A2" s="4"/>
      <c r="B2" s="5"/>
      <c r="C2" s="20" t="s">
        <v>47</v>
      </c>
      <c r="D2" s="20"/>
      <c r="E2" s="20"/>
    </row>
    <row r="3" spans="1:5" ht="15">
      <c r="A3" s="4"/>
      <c r="B3" s="17"/>
      <c r="C3" s="20" t="s">
        <v>51</v>
      </c>
      <c r="D3" s="20"/>
      <c r="E3" s="20"/>
    </row>
    <row r="4" spans="1:5" ht="15">
      <c r="A4" s="4"/>
      <c r="B4" s="6"/>
      <c r="C4" s="6"/>
      <c r="D4" s="21"/>
      <c r="E4" s="21"/>
    </row>
    <row r="5" spans="1:5" ht="15">
      <c r="A5" s="4"/>
      <c r="B5" s="17"/>
      <c r="C5" s="20" t="s">
        <v>49</v>
      </c>
      <c r="D5" s="20"/>
      <c r="E5" s="20"/>
    </row>
    <row r="6" spans="1:5" ht="15">
      <c r="A6" s="4"/>
      <c r="B6" s="5"/>
      <c r="C6" s="20" t="s">
        <v>47</v>
      </c>
      <c r="D6" s="20"/>
      <c r="E6" s="20"/>
    </row>
    <row r="7" spans="1:5" ht="15">
      <c r="A7" s="4"/>
      <c r="B7" s="17"/>
      <c r="C7" s="20" t="s">
        <v>48</v>
      </c>
      <c r="D7" s="20"/>
      <c r="E7" s="20"/>
    </row>
    <row r="8" spans="1:3" ht="15">
      <c r="A8" s="4"/>
      <c r="B8" s="6"/>
      <c r="C8" s="6"/>
    </row>
    <row r="9" spans="1:3" ht="13.5" customHeight="1">
      <c r="A9" s="4"/>
      <c r="B9" s="4"/>
      <c r="C9" s="4"/>
    </row>
    <row r="10" spans="1:5" ht="15.75">
      <c r="A10" s="22" t="s">
        <v>35</v>
      </c>
      <c r="B10" s="22"/>
      <c r="C10" s="22"/>
      <c r="D10" s="22"/>
      <c r="E10" s="22"/>
    </row>
    <row r="11" spans="1:5" ht="15.75">
      <c r="A11" s="22" t="s">
        <v>40</v>
      </c>
      <c r="B11" s="22"/>
      <c r="C11" s="22"/>
      <c r="D11" s="22"/>
      <c r="E11" s="22"/>
    </row>
    <row r="12" spans="1:3" ht="15">
      <c r="A12" s="5"/>
      <c r="B12" s="5"/>
      <c r="C12" s="5"/>
    </row>
    <row r="13" spans="1:5" ht="15" customHeight="1">
      <c r="A13" s="1"/>
      <c r="B13" s="18"/>
      <c r="C13" s="18"/>
      <c r="D13" s="18" t="s">
        <v>28</v>
      </c>
      <c r="E13" s="18"/>
    </row>
    <row r="14" spans="1:5" ht="36.75" customHeight="1">
      <c r="A14" s="9" t="s">
        <v>30</v>
      </c>
      <c r="B14" s="9" t="s">
        <v>31</v>
      </c>
      <c r="C14" s="10" t="s">
        <v>29</v>
      </c>
      <c r="D14" s="10" t="s">
        <v>32</v>
      </c>
      <c r="E14" s="10" t="s">
        <v>33</v>
      </c>
    </row>
    <row r="15" spans="1:5" ht="33" customHeight="1">
      <c r="A15" s="15" t="s">
        <v>9</v>
      </c>
      <c r="B15" s="8" t="s">
        <v>8</v>
      </c>
      <c r="C15" s="2"/>
      <c r="D15" s="2"/>
      <c r="E15" s="2"/>
    </row>
    <row r="16" spans="1:5" ht="34.5" customHeight="1">
      <c r="A16" s="15" t="s">
        <v>11</v>
      </c>
      <c r="B16" s="8" t="s">
        <v>10</v>
      </c>
      <c r="C16" s="14">
        <f>SUM(C17-C19)</f>
        <v>166450.90000000037</v>
      </c>
      <c r="D16" s="14">
        <f>SUM(D17-D19)</f>
        <v>89246.5</v>
      </c>
      <c r="E16" s="14">
        <f>SUM(E17-E19)</f>
        <v>55401.5</v>
      </c>
    </row>
    <row r="17" spans="1:5" ht="36.75" customHeight="1">
      <c r="A17" s="15" t="s">
        <v>12</v>
      </c>
      <c r="B17" s="8" t="s">
        <v>13</v>
      </c>
      <c r="C17" s="14">
        <f>C18</f>
        <v>2480406.7</v>
      </c>
      <c r="D17" s="14">
        <f>D18</f>
        <v>2581807.7</v>
      </c>
      <c r="E17" s="14">
        <f>E18</f>
        <v>2501829.2</v>
      </c>
    </row>
    <row r="18" spans="1:5" ht="48" customHeight="1">
      <c r="A18" s="15" t="s">
        <v>23</v>
      </c>
      <c r="B18" s="8" t="s">
        <v>38</v>
      </c>
      <c r="C18" s="14">
        <f>2465562.7+4250+10594</f>
        <v>2480406.7</v>
      </c>
      <c r="D18" s="14">
        <v>2581807.7</v>
      </c>
      <c r="E18" s="14">
        <v>2501829.2</v>
      </c>
    </row>
    <row r="19" spans="1:5" ht="48" customHeight="1">
      <c r="A19" s="15" t="s">
        <v>14</v>
      </c>
      <c r="B19" s="8" t="s">
        <v>15</v>
      </c>
      <c r="C19" s="14">
        <f>C20</f>
        <v>2313955.8</v>
      </c>
      <c r="D19" s="14">
        <f>D20</f>
        <v>2492561.2</v>
      </c>
      <c r="E19" s="14">
        <f>E20</f>
        <v>2446427.7</v>
      </c>
    </row>
    <row r="20" spans="1:5" ht="48" customHeight="1">
      <c r="A20" s="15" t="s">
        <v>24</v>
      </c>
      <c r="B20" s="8" t="s">
        <v>39</v>
      </c>
      <c r="C20" s="14">
        <v>2313955.8</v>
      </c>
      <c r="D20" s="14">
        <v>2492561.2</v>
      </c>
      <c r="E20" s="14">
        <v>2446427.7</v>
      </c>
    </row>
    <row r="21" spans="1:5" ht="33.75" customHeight="1">
      <c r="A21" s="15" t="s">
        <v>45</v>
      </c>
      <c r="B21" s="8" t="s">
        <v>46</v>
      </c>
      <c r="C21" s="14">
        <f>-C22</f>
        <v>-200000</v>
      </c>
      <c r="D21" s="14"/>
      <c r="E21" s="14"/>
    </row>
    <row r="22" spans="1:5" ht="65.25" customHeight="1">
      <c r="A22" s="15" t="s">
        <v>43</v>
      </c>
      <c r="B22" s="8" t="s">
        <v>44</v>
      </c>
      <c r="C22" s="14">
        <f>C23</f>
        <v>200000</v>
      </c>
      <c r="D22" s="14"/>
      <c r="E22" s="14"/>
    </row>
    <row r="23" spans="1:5" ht="68.25" customHeight="1">
      <c r="A23" s="15" t="s">
        <v>42</v>
      </c>
      <c r="B23" s="8" t="s">
        <v>41</v>
      </c>
      <c r="C23" s="14">
        <v>200000</v>
      </c>
      <c r="D23" s="14"/>
      <c r="E23" s="14"/>
    </row>
    <row r="24" spans="1:5" ht="29.25" customHeight="1">
      <c r="A24" s="15" t="s">
        <v>16</v>
      </c>
      <c r="B24" s="7" t="s">
        <v>17</v>
      </c>
      <c r="C24" s="14">
        <f>C29-C25</f>
        <v>219407.90000000037</v>
      </c>
      <c r="D24" s="14">
        <f>D29-D25</f>
        <v>50000</v>
      </c>
      <c r="E24" s="14">
        <f>E29-E25</f>
        <v>50000</v>
      </c>
    </row>
    <row r="25" spans="1:5" ht="19.5" customHeight="1">
      <c r="A25" s="15" t="s">
        <v>18</v>
      </c>
      <c r="B25" s="7" t="s">
        <v>2</v>
      </c>
      <c r="C25" s="14">
        <f aca="true" t="shared" si="0" ref="C25:E27">C26</f>
        <v>9439734</v>
      </c>
      <c r="D25" s="14">
        <f t="shared" si="0"/>
        <v>10309000.7</v>
      </c>
      <c r="E25" s="14">
        <f t="shared" si="0"/>
        <v>11046419.6</v>
      </c>
    </row>
    <row r="26" spans="1:5" ht="30.75" customHeight="1">
      <c r="A26" s="15" t="s">
        <v>19</v>
      </c>
      <c r="B26" s="7" t="s">
        <v>3</v>
      </c>
      <c r="C26" s="14">
        <f t="shared" si="0"/>
        <v>9439734</v>
      </c>
      <c r="D26" s="14">
        <f t="shared" si="0"/>
        <v>10309000.7</v>
      </c>
      <c r="E26" s="14">
        <f t="shared" si="0"/>
        <v>11046419.6</v>
      </c>
    </row>
    <row r="27" spans="1:5" ht="32.25" customHeight="1">
      <c r="A27" s="15" t="s">
        <v>20</v>
      </c>
      <c r="B27" s="7" t="s">
        <v>4</v>
      </c>
      <c r="C27" s="14">
        <f t="shared" si="0"/>
        <v>9439734</v>
      </c>
      <c r="D27" s="14">
        <f t="shared" si="0"/>
        <v>10309000.7</v>
      </c>
      <c r="E27" s="14">
        <f t="shared" si="0"/>
        <v>11046419.6</v>
      </c>
    </row>
    <row r="28" spans="1:5" ht="30" customHeight="1">
      <c r="A28" s="15" t="s">
        <v>25</v>
      </c>
      <c r="B28" s="7" t="s">
        <v>26</v>
      </c>
      <c r="C28" s="14">
        <v>9439734</v>
      </c>
      <c r="D28" s="14">
        <v>10309000.7</v>
      </c>
      <c r="E28" s="14">
        <v>11046419.6</v>
      </c>
    </row>
    <row r="29" spans="1:5" ht="20.25" customHeight="1">
      <c r="A29" s="15" t="s">
        <v>21</v>
      </c>
      <c r="B29" s="7" t="s">
        <v>5</v>
      </c>
      <c r="C29" s="14">
        <f aca="true" t="shared" si="1" ref="C29:E31">C30</f>
        <v>9659141.9</v>
      </c>
      <c r="D29" s="14">
        <f t="shared" si="1"/>
        <v>10359000.7</v>
      </c>
      <c r="E29" s="14">
        <f t="shared" si="1"/>
        <v>11096419.6</v>
      </c>
    </row>
    <row r="30" spans="1:5" ht="31.5" customHeight="1">
      <c r="A30" s="15" t="s">
        <v>22</v>
      </c>
      <c r="B30" s="7" t="s">
        <v>6</v>
      </c>
      <c r="C30" s="14">
        <f t="shared" si="1"/>
        <v>9659141.9</v>
      </c>
      <c r="D30" s="14">
        <f t="shared" si="1"/>
        <v>10359000.7</v>
      </c>
      <c r="E30" s="14">
        <f t="shared" si="1"/>
        <v>11096419.6</v>
      </c>
    </row>
    <row r="31" spans="1:5" ht="32.25" customHeight="1">
      <c r="A31" s="15" t="s">
        <v>36</v>
      </c>
      <c r="B31" s="7" t="s">
        <v>7</v>
      </c>
      <c r="C31" s="14">
        <f t="shared" si="1"/>
        <v>9659141.9</v>
      </c>
      <c r="D31" s="14">
        <f t="shared" si="1"/>
        <v>10359000.7</v>
      </c>
      <c r="E31" s="14">
        <f t="shared" si="1"/>
        <v>11096419.6</v>
      </c>
    </row>
    <row r="32" spans="1:5" ht="29.25" customHeight="1">
      <c r="A32" s="15" t="s">
        <v>37</v>
      </c>
      <c r="B32" s="7" t="s">
        <v>27</v>
      </c>
      <c r="C32" s="14">
        <v>9659141.9</v>
      </c>
      <c r="D32" s="14">
        <v>10359000.7</v>
      </c>
      <c r="E32" s="14">
        <v>11096419.6</v>
      </c>
    </row>
    <row r="33" spans="1:5" ht="33" customHeight="1">
      <c r="A33" s="16"/>
      <c r="B33" s="8" t="s">
        <v>0</v>
      </c>
      <c r="C33" s="14">
        <f>C16+C21+C24</f>
        <v>185858.80000000075</v>
      </c>
      <c r="D33" s="14">
        <f>D16+D21+D24</f>
        <v>139246.5</v>
      </c>
      <c r="E33" s="14">
        <f>E16+E21+E24</f>
        <v>105401.5</v>
      </c>
    </row>
    <row r="34" spans="1:3" ht="15.75">
      <c r="A34" s="11"/>
      <c r="B34" s="12"/>
      <c r="C34" s="13"/>
    </row>
    <row r="35" spans="1:3" ht="15.75">
      <c r="A35" s="11"/>
      <c r="B35" s="12"/>
      <c r="C35" s="13"/>
    </row>
    <row r="36" spans="1:3" ht="14.25">
      <c r="A36" s="3"/>
      <c r="B36" s="3"/>
      <c r="C36" s="3"/>
    </row>
    <row r="37" spans="1:3" ht="15">
      <c r="A37" s="19" t="s">
        <v>1</v>
      </c>
      <c r="B37" s="19"/>
      <c r="C37" s="19"/>
    </row>
    <row r="38" spans="1:5" ht="15">
      <c r="A38" s="19" t="s">
        <v>34</v>
      </c>
      <c r="B38" s="19"/>
      <c r="C38" s="19"/>
      <c r="D38" s="19"/>
      <c r="E38" s="19"/>
    </row>
  </sheetData>
  <mergeCells count="12">
    <mergeCell ref="C1:E1"/>
    <mergeCell ref="C5:E5"/>
    <mergeCell ref="C6:E6"/>
    <mergeCell ref="C7:E7"/>
    <mergeCell ref="B13:C13"/>
    <mergeCell ref="A38:E38"/>
    <mergeCell ref="D13:E13"/>
    <mergeCell ref="A37:C37"/>
    <mergeCell ref="A10:E10"/>
    <mergeCell ref="A11:E11"/>
    <mergeCell ref="C2:E2"/>
    <mergeCell ref="C3:E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2009-06-24T10:46:07Z</cp:lastPrinted>
  <dcterms:created xsi:type="dcterms:W3CDTF">2002-09-28T17:07:56Z</dcterms:created>
  <dcterms:modified xsi:type="dcterms:W3CDTF">2009-06-24T10:46:37Z</dcterms:modified>
  <cp:category/>
  <cp:version/>
  <cp:contentType/>
  <cp:contentStatus/>
</cp:coreProperties>
</file>