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'list1'!$12:$12</definedName>
  </definedNames>
  <calcPr fullCalcOnLoad="1"/>
</workbook>
</file>

<file path=xl/sharedStrings.xml><?xml version="1.0" encoding="utf-8"?>
<sst xmlns="http://schemas.openxmlformats.org/spreadsheetml/2006/main" count="140" uniqueCount="71">
  <si>
    <t>№-п</t>
  </si>
  <si>
    <t>Наименование</t>
  </si>
  <si>
    <t>Раздел</t>
  </si>
  <si>
    <t>Подраздел</t>
  </si>
  <si>
    <t>ИТОГО</t>
  </si>
  <si>
    <t xml:space="preserve">  </t>
  </si>
  <si>
    <t>Общегосударственные вопросы</t>
  </si>
  <si>
    <t>01</t>
  </si>
  <si>
    <t>02</t>
  </si>
  <si>
    <t>03</t>
  </si>
  <si>
    <t>04</t>
  </si>
  <si>
    <t>05</t>
  </si>
  <si>
    <t>06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</si>
  <si>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</si>
  <si>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</si>
  <si>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</si>
  <si>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</si>
  <si>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</si>
  <si>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</si>
  <si>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</si>
  <si>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</si>
  <si>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</si>
  <si>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</si>
  <si>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11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</si>
  <si>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</si>
  <si>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</si>
  <si>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</si>
  <si>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</si>
  <si>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</si>
  <si>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</si>
  <si>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</si>
  <si>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</si>
  <si>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</si>
  <si>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(тыс. рублей)</t>
  </si>
  <si>
    <t>Жилищное хозяйство</t>
  </si>
  <si>
    <t>Коммунальное хозяйство</t>
  </si>
  <si>
    <t>Социальное обеспечение населения</t>
  </si>
  <si>
    <t>администрации  города  Тулы</t>
  </si>
  <si>
    <t>Межбюджетные  трансферты</t>
  </si>
  <si>
    <t>Судебная система</t>
  </si>
  <si>
    <t xml:space="preserve">Начальник финансового  управления                               </t>
  </si>
  <si>
    <t xml:space="preserve">к решению Тульской городской 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</si>
  <si>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</si>
  <si>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</si>
  <si>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</si>
  <si>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</si>
  <si>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</si>
  <si>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подготовка  экономики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</si>
  <si>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</si>
  <si>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Благоустройство</t>
  </si>
  <si>
    <t>Другие вопросы в области жилищно-коммунального хозяйства</t>
  </si>
  <si>
    <t>Высшее и послевузовское профессиональное образование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</si>
  <si>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</si>
  <si>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</si>
  <si>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 и спорт</t>
  </si>
  <si>
    <t>Стационарная медицинская помощь</t>
  </si>
  <si>
    <t>Амбулаторная помощь</t>
  </si>
  <si>
    <t>Скорая  медицинская 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</si>
  <si>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</si>
  <si>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</si>
  <si>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</si>
  <si>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00</t>
  </si>
  <si>
    <t>Иные  межбюджетные  трансферты</t>
  </si>
  <si>
    <t>Субсидии бюджетам субъектов Российской Федерации и муниципальных образований (межбюджетные субсидии)</t>
  </si>
  <si>
    <t>Другие вопросы в области национальной экономики</t>
  </si>
  <si>
    <t>Утверждено</t>
  </si>
  <si>
    <t>Исполнено на 01.01.2009г.</t>
  </si>
  <si>
    <t xml:space="preserve">                             Е.А. Митина</t>
  </si>
  <si>
    <t>Приложение 2</t>
  </si>
  <si>
    <t>Распределение бюджетных  ассигнований из бюджета муниципального образования город Тула за 2008 год по разделам и подразделам  
 классификации расходов бюджетов Российской Федерации</t>
  </si>
  <si>
    <t xml:space="preserve">                                                                   Думы  от 27.05.2009 №68/1483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</si>
</sst>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i/>
      <sz val="12"/>
      <name val="Courier New Cyr"/>
      <family val="3"/>
    </font>
    <font>
      <b/>
      <sz val="8"/>
      <name val="Courier New Cyr"/>
      <family val="3"/>
    </font>
    <font>
      <sz val="8"/>
      <name val="Arial"/>
      <family val="2"/>
    </font>
    <font>
      <b/>
      <sz val="12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b/>
      <i/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8" fillId="0" borderId="0" xfId="0" applyNumberFormat="1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right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right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9" fontId="0" fillId="0" borderId="3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9" fontId="11" fillId="0" borderId="3" xfId="0" applyNumberFormat="1" applyFont="1" applyBorder="1" applyAlignment="1">
      <alignment wrapText="1"/>
    </xf>
    <xf numFmtId="1" fontId="8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168" fontId="5" fillId="0" borderId="8" xfId="0" applyNumberFormat="1" applyFont="1" applyFill="1" applyBorder="1" applyAlignment="1">
      <alignment horizontal="center" vertical="center" wrapText="1"/>
    </xf>
    <xf numFmtId="169" fontId="8" fillId="0" borderId="9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8" fillId="0" borderId="13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169" fontId="0" fillId="0" borderId="3" xfId="0" applyNumberFormat="1" applyFont="1" applyFill="1" applyBorder="1" applyAlignment="1">
      <alignment horizontal="right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169" fontId="0" fillId="0" borderId="3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169" fontId="0" fillId="0" borderId="7" xfId="0" applyNumberFormat="1" applyFont="1" applyFill="1" applyBorder="1" applyAlignment="1">
      <alignment horizontal="right" vertical="center" wrapText="1"/>
    </xf>
    <xf numFmtId="169" fontId="8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top" wrapText="1"/>
    </xf>
    <xf numFmtId="1" fontId="8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2867025</xdr:colOff>
      <xdr:row>5</xdr:row>
      <xdr:rowOff>0</xdr:rowOff>
    </xdr:from>
    <xdr:to>
      <xdr:col>4</xdr:col>
      <xdr:colOff>695325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90850" y="57150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2
к решению Тульской городской Думы  
 от 16.02.2005г. № 58/1128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75" zoomScaleNormal="75" workbookViewId="0" topLeftCell="A1">
      <selection activeCell="B3" sqref="B3:F3"/>
    </sheetView>
  </sheetViews>
  <sheetFormatPr defaultColWidth="10.28125" defaultRowHeight="12.75"/>
  <cols>
    <col min="1" max="1" width="1.8515625" style="1" customWidth="1"/>
    <col min="2" max="2" width="52.421875" style="1" customWidth="1"/>
    <col min="3" max="3" width="3.421875" style="1" customWidth="1"/>
    <col min="4" max="4" width="4.28125" style="1" customWidth="1"/>
    <col min="5" max="5" width="11.7109375" style="1" customWidth="1"/>
    <col min="6" max="6" width="12.7109375" style="1" customWidth="1"/>
    <col min="7" max="7" width="25.00390625" style="1" customWidth="1"/>
    <col min="8" max="16384" width="10.28125" style="1" customWidth="1"/>
  </cols>
  <sheetData>
    <row r="1" spans="2:6" ht="12.75">
      <c r="B1" s="15"/>
      <c r="C1" s="48" t="s">
        <v>68</v>
      </c>
      <c r="D1" s="48"/>
      <c r="E1" s="48"/>
      <c r="F1" s="48"/>
    </row>
    <row r="2" spans="2:6" ht="12.75">
      <c r="B2" s="48" t="s">
        <v>41</v>
      </c>
      <c r="C2" s="48"/>
      <c r="D2" s="48"/>
      <c r="E2" s="48"/>
      <c r="F2" s="48"/>
    </row>
    <row r="3" spans="2:6" ht="12.75">
      <c r="B3" s="48" t="s">
        <v>70</v>
      </c>
      <c r="C3" s="48"/>
      <c r="D3" s="48"/>
      <c r="E3" s="48"/>
      <c r="F3" s="48"/>
    </row>
    <row r="4" spans="2:6" ht="6.75" customHeight="1">
      <c r="B4" s="2"/>
      <c r="C4" s="2"/>
      <c r="D4" s="2"/>
      <c r="E4" s="2"/>
      <c r="F4" s="2"/>
    </row>
    <row r="5" spans="2:6" ht="12.75" hidden="1">
      <c r="B5" s="15"/>
      <c r="C5" s="48"/>
      <c r="D5" s="48"/>
      <c r="E5" s="48"/>
      <c r="F5" s="2"/>
    </row>
    <row r="6" spans="2:6" ht="12.75" hidden="1">
      <c r="B6" s="48"/>
      <c r="C6" s="48"/>
      <c r="D6" s="48"/>
      <c r="E6" s="48"/>
      <c r="F6" s="2"/>
    </row>
    <row r="7" spans="2:6" ht="12.75" hidden="1">
      <c r="B7" s="48"/>
      <c r="C7" s="48"/>
      <c r="D7" s="48"/>
      <c r="E7" s="48"/>
      <c r="F7" s="2"/>
    </row>
    <row r="8" spans="2:6" ht="12.75">
      <c r="B8" s="2"/>
      <c r="C8" s="2"/>
      <c r="D8" s="2"/>
      <c r="E8" s="2"/>
      <c r="F8" s="2"/>
    </row>
    <row r="9" spans="1:6" ht="62.25" customHeight="1">
      <c r="A9" s="50" t="s">
        <v>69</v>
      </c>
      <c r="B9" s="50"/>
      <c r="C9" s="50"/>
      <c r="D9" s="50"/>
      <c r="E9" s="50"/>
      <c r="F9" s="50"/>
    </row>
    <row r="10" spans="1:6" ht="16.5">
      <c r="A10" s="49"/>
      <c r="B10" s="49"/>
      <c r="C10" s="49"/>
      <c r="D10" s="49"/>
      <c r="E10" s="49"/>
      <c r="F10" s="28"/>
    </row>
    <row r="11" ht="13.5" thickBot="1">
      <c r="E11" s="1" t="s">
        <v>33</v>
      </c>
    </row>
    <row r="12" spans="1:6" ht="53.25" thickBot="1">
      <c r="A12" s="4" t="s">
        <v>0</v>
      </c>
      <c r="B12" s="5" t="s">
        <v>1</v>
      </c>
      <c r="C12" s="4" t="s">
        <v>2</v>
      </c>
      <c r="D12" s="4" t="s">
        <v>3</v>
      </c>
      <c r="E12" s="29" t="s">
        <v>65</v>
      </c>
      <c r="F12" s="38" t="s">
        <v>66</v>
      </c>
    </row>
    <row r="13" spans="1:6" ht="15.75">
      <c r="A13" s="6"/>
      <c r="B13" s="7" t="s">
        <v>6</v>
      </c>
      <c r="C13" s="8" t="s">
        <v>7</v>
      </c>
      <c r="D13" s="22" t="s">
        <v>61</v>
      </c>
      <c r="E13" s="30">
        <f>SUM(E14:E21)</f>
        <v>1095854.6</v>
      </c>
      <c r="F13" s="43">
        <f>SUM(F14:F21)</f>
        <v>821010.1000000001</v>
      </c>
    </row>
    <row r="14" spans="1:6" ht="46.5" customHeight="1">
      <c r="A14" s="9"/>
      <c r="B14" s="10" t="s">
        <v>42</v>
      </c>
      <c r="C14" s="11" t="s">
        <v>7</v>
      </c>
      <c r="D14" s="11" t="s">
        <v>8</v>
      </c>
      <c r="E14" s="31">
        <v>1640.6</v>
      </c>
      <c r="F14" s="40">
        <v>1541.6</v>
      </c>
    </row>
    <row r="15" spans="1:6" ht="57">
      <c r="A15" s="9"/>
      <c r="B15" s="10" t="s">
        <v>43</v>
      </c>
      <c r="C15" s="11" t="s">
        <v>7</v>
      </c>
      <c r="D15" s="11" t="s">
        <v>9</v>
      </c>
      <c r="E15" s="31">
        <v>113998.7</v>
      </c>
      <c r="F15" s="40">
        <v>106377.9</v>
      </c>
    </row>
    <row r="16" spans="1:6" ht="63.75" customHeight="1">
      <c r="A16" s="9"/>
      <c r="B16" s="10" t="s">
        <v>44</v>
      </c>
      <c r="C16" s="11" t="s">
        <v>7</v>
      </c>
      <c r="D16" s="11" t="s">
        <v>10</v>
      </c>
      <c r="E16" s="31">
        <v>280344.4</v>
      </c>
      <c r="F16" s="40">
        <v>252777.7</v>
      </c>
    </row>
    <row r="17" spans="1:6" ht="16.5" customHeight="1">
      <c r="A17" s="9"/>
      <c r="B17" s="10" t="s">
        <v>39</v>
      </c>
      <c r="C17" s="17" t="s">
        <v>7</v>
      </c>
      <c r="D17" s="17" t="s">
        <v>11</v>
      </c>
      <c r="E17" s="31">
        <v>645.4</v>
      </c>
      <c r="F17" s="40">
        <v>205.7</v>
      </c>
    </row>
    <row r="18" spans="1:6" ht="44.25" customHeight="1">
      <c r="A18" s="9"/>
      <c r="B18" s="10" t="s">
        <v>45</v>
      </c>
      <c r="C18" s="11" t="s">
        <v>7</v>
      </c>
      <c r="D18" s="11" t="s">
        <v>12</v>
      </c>
      <c r="E18" s="31">
        <v>62369</v>
      </c>
      <c r="F18" s="40">
        <v>54559.9</v>
      </c>
    </row>
    <row r="19" spans="1:6" ht="28.5" customHeight="1">
      <c r="A19" s="9"/>
      <c r="B19" s="10" t="s">
        <v>14</v>
      </c>
      <c r="C19" s="11" t="s">
        <v>7</v>
      </c>
      <c r="D19" s="11">
        <v>11</v>
      </c>
      <c r="E19" s="31">
        <v>61100</v>
      </c>
      <c r="F19" s="40">
        <v>58830</v>
      </c>
    </row>
    <row r="20" spans="1:6" ht="18.75" customHeight="1">
      <c r="A20" s="9"/>
      <c r="B20" s="10" t="s">
        <v>15</v>
      </c>
      <c r="C20" s="11" t="s">
        <v>7</v>
      </c>
      <c r="D20" s="11">
        <v>12</v>
      </c>
      <c r="E20" s="31">
        <v>206720</v>
      </c>
      <c r="F20" s="40"/>
    </row>
    <row r="21" spans="1:6" ht="16.5" customHeight="1">
      <c r="A21" s="9"/>
      <c r="B21" s="10" t="s">
        <v>16</v>
      </c>
      <c r="C21" s="11" t="s">
        <v>7</v>
      </c>
      <c r="D21" s="11">
        <v>14</v>
      </c>
      <c r="E21" s="31">
        <v>369036.5</v>
      </c>
      <c r="F21" s="40">
        <v>346717.3</v>
      </c>
    </row>
    <row r="22" spans="1:6" ht="18.75" customHeight="1">
      <c r="A22" s="9"/>
      <c r="B22" s="12" t="s">
        <v>46</v>
      </c>
      <c r="C22" s="22" t="s">
        <v>8</v>
      </c>
      <c r="D22" s="22" t="s">
        <v>61</v>
      </c>
      <c r="E22" s="32">
        <f>E23</f>
        <v>85.6</v>
      </c>
      <c r="F22" s="41">
        <f>F23</f>
        <v>14.6</v>
      </c>
    </row>
    <row r="23" spans="1:6" ht="16.5" customHeight="1">
      <c r="A23" s="9"/>
      <c r="B23" s="10" t="s">
        <v>47</v>
      </c>
      <c r="C23" s="17" t="s">
        <v>8</v>
      </c>
      <c r="D23" s="17" t="s">
        <v>10</v>
      </c>
      <c r="E23" s="31">
        <v>85.6</v>
      </c>
      <c r="F23" s="40">
        <v>14.6</v>
      </c>
    </row>
    <row r="24" spans="1:6" ht="31.5">
      <c r="A24" s="9"/>
      <c r="B24" s="12" t="s">
        <v>17</v>
      </c>
      <c r="C24" s="13" t="s">
        <v>9</v>
      </c>
      <c r="D24" s="22" t="s">
        <v>61</v>
      </c>
      <c r="E24" s="33">
        <f>SUM(E25:E25)</f>
        <v>21214.7</v>
      </c>
      <c r="F24" s="39">
        <f>SUM(F25:F25)</f>
        <v>17903.8</v>
      </c>
    </row>
    <row r="25" spans="1:6" ht="45.75" customHeight="1">
      <c r="A25" s="9"/>
      <c r="B25" s="10" t="s">
        <v>48</v>
      </c>
      <c r="C25" s="11" t="s">
        <v>9</v>
      </c>
      <c r="D25" s="11" t="s">
        <v>18</v>
      </c>
      <c r="E25" s="31">
        <v>21214.7</v>
      </c>
      <c r="F25" s="40">
        <v>17903.8</v>
      </c>
    </row>
    <row r="26" spans="1:6" ht="15.75">
      <c r="A26" s="9"/>
      <c r="B26" s="12" t="s">
        <v>20</v>
      </c>
      <c r="C26" s="13" t="s">
        <v>10</v>
      </c>
      <c r="D26" s="22" t="s">
        <v>61</v>
      </c>
      <c r="E26" s="33">
        <f>SUM(E27:E28)</f>
        <v>328636.10000000003</v>
      </c>
      <c r="F26" s="39">
        <f>SUM(F27:F28)</f>
        <v>328066.2</v>
      </c>
    </row>
    <row r="27" spans="1:6" ht="18" customHeight="1">
      <c r="A27" s="9"/>
      <c r="B27" s="10" t="s">
        <v>21</v>
      </c>
      <c r="C27" s="11" t="s">
        <v>10</v>
      </c>
      <c r="D27" s="11" t="s">
        <v>22</v>
      </c>
      <c r="E27" s="31">
        <v>287764.9</v>
      </c>
      <c r="F27" s="40">
        <v>287365.2</v>
      </c>
    </row>
    <row r="28" spans="1:6" ht="30" customHeight="1">
      <c r="A28" s="9"/>
      <c r="B28" s="26" t="s">
        <v>64</v>
      </c>
      <c r="C28" s="11" t="s">
        <v>10</v>
      </c>
      <c r="D28" s="11">
        <v>12</v>
      </c>
      <c r="E28" s="31">
        <v>40871.2</v>
      </c>
      <c r="F28" s="40">
        <v>40701</v>
      </c>
    </row>
    <row r="29" spans="1:6" ht="15.75">
      <c r="A29" s="9"/>
      <c r="B29" s="12" t="s">
        <v>24</v>
      </c>
      <c r="C29" s="13" t="s">
        <v>11</v>
      </c>
      <c r="D29" s="22" t="s">
        <v>61</v>
      </c>
      <c r="E29" s="33">
        <f>SUM(E30:E33)</f>
        <v>2219091</v>
      </c>
      <c r="F29" s="39">
        <f>SUM(F30:F33)</f>
        <v>2212660.3000000003</v>
      </c>
    </row>
    <row r="30" spans="1:6" ht="14.25">
      <c r="A30" s="9"/>
      <c r="B30" s="19" t="s">
        <v>34</v>
      </c>
      <c r="C30" s="18" t="s">
        <v>11</v>
      </c>
      <c r="D30" s="18" t="s">
        <v>7</v>
      </c>
      <c r="E30" s="34">
        <v>367078.2</v>
      </c>
      <c r="F30" s="42">
        <v>261150.5</v>
      </c>
    </row>
    <row r="31" spans="1:6" ht="16.5" customHeight="1">
      <c r="A31" s="9"/>
      <c r="B31" s="19" t="s">
        <v>35</v>
      </c>
      <c r="C31" s="18" t="s">
        <v>11</v>
      </c>
      <c r="D31" s="18" t="s">
        <v>8</v>
      </c>
      <c r="E31" s="34">
        <v>213255.8</v>
      </c>
      <c r="F31" s="42">
        <v>205782.2</v>
      </c>
    </row>
    <row r="32" spans="1:6" ht="18" customHeight="1">
      <c r="A32" s="9"/>
      <c r="B32" s="19" t="s">
        <v>49</v>
      </c>
      <c r="C32" s="18" t="s">
        <v>11</v>
      </c>
      <c r="D32" s="18" t="s">
        <v>9</v>
      </c>
      <c r="E32" s="34">
        <v>1613252</v>
      </c>
      <c r="F32" s="42">
        <v>1720743.9</v>
      </c>
    </row>
    <row r="33" spans="1:6" ht="28.5">
      <c r="A33" s="9"/>
      <c r="B33" s="19" t="s">
        <v>50</v>
      </c>
      <c r="C33" s="18" t="s">
        <v>11</v>
      </c>
      <c r="D33" s="18" t="s">
        <v>11</v>
      </c>
      <c r="E33" s="34">
        <v>25505</v>
      </c>
      <c r="F33" s="42">
        <v>24983.7</v>
      </c>
    </row>
    <row r="34" spans="1:6" ht="15.75">
      <c r="A34" s="9"/>
      <c r="B34" s="12" t="s">
        <v>25</v>
      </c>
      <c r="C34" s="13" t="s">
        <v>13</v>
      </c>
      <c r="D34" s="22" t="s">
        <v>61</v>
      </c>
      <c r="E34" s="33">
        <f>SUM(E35:E39)</f>
        <v>2201444.8</v>
      </c>
      <c r="F34" s="39">
        <f>SUM(F35:F39)</f>
        <v>2091428.1</v>
      </c>
    </row>
    <row r="35" spans="1:6" ht="15" customHeight="1">
      <c r="A35" s="9"/>
      <c r="B35" s="10" t="s">
        <v>26</v>
      </c>
      <c r="C35" s="11" t="s">
        <v>13</v>
      </c>
      <c r="D35" s="11" t="s">
        <v>7</v>
      </c>
      <c r="E35" s="31">
        <v>641442.3</v>
      </c>
      <c r="F35" s="40">
        <v>623031.2</v>
      </c>
    </row>
    <row r="36" spans="1:6" ht="15" customHeight="1">
      <c r="A36" s="9"/>
      <c r="B36" s="10" t="s">
        <v>27</v>
      </c>
      <c r="C36" s="11" t="s">
        <v>13</v>
      </c>
      <c r="D36" s="11" t="s">
        <v>8</v>
      </c>
      <c r="E36" s="31">
        <v>1297769.8</v>
      </c>
      <c r="F36" s="40">
        <v>1227970.1</v>
      </c>
    </row>
    <row r="37" spans="1:6" ht="28.5" customHeight="1">
      <c r="A37" s="9"/>
      <c r="B37" s="10" t="s">
        <v>51</v>
      </c>
      <c r="C37" s="17" t="s">
        <v>13</v>
      </c>
      <c r="D37" s="17" t="s">
        <v>12</v>
      </c>
      <c r="E37" s="31">
        <v>1900</v>
      </c>
      <c r="F37" s="40">
        <v>1782</v>
      </c>
    </row>
    <row r="38" spans="1:6" ht="16.5" customHeight="1">
      <c r="A38" s="9"/>
      <c r="B38" s="10" t="s">
        <v>28</v>
      </c>
      <c r="C38" s="11" t="s">
        <v>13</v>
      </c>
      <c r="D38" s="11" t="s">
        <v>13</v>
      </c>
      <c r="E38" s="31">
        <v>91569.4</v>
      </c>
      <c r="F38" s="40">
        <v>86858.8</v>
      </c>
    </row>
    <row r="39" spans="1:6" ht="24" customHeight="1">
      <c r="A39" s="9"/>
      <c r="B39" s="10" t="s">
        <v>29</v>
      </c>
      <c r="C39" s="11" t="s">
        <v>13</v>
      </c>
      <c r="D39" s="11" t="s">
        <v>18</v>
      </c>
      <c r="E39" s="31">
        <v>168763.3</v>
      </c>
      <c r="F39" s="40">
        <v>151786</v>
      </c>
    </row>
    <row r="40" spans="1:6" ht="31.5">
      <c r="A40" s="9"/>
      <c r="B40" s="12" t="s">
        <v>52</v>
      </c>
      <c r="C40" s="13" t="s">
        <v>22</v>
      </c>
      <c r="D40" s="22" t="s">
        <v>61</v>
      </c>
      <c r="E40" s="33">
        <f>SUM(E41:E42)</f>
        <v>100681.2</v>
      </c>
      <c r="F40" s="39">
        <f>SUM(F41:F42)</f>
        <v>95642.6</v>
      </c>
    </row>
    <row r="41" spans="1:6" ht="14.25">
      <c r="A41" s="9"/>
      <c r="B41" s="10" t="s">
        <v>30</v>
      </c>
      <c r="C41" s="11" t="s">
        <v>22</v>
      </c>
      <c r="D41" s="11" t="s">
        <v>7</v>
      </c>
      <c r="E41" s="31">
        <v>91252.7</v>
      </c>
      <c r="F41" s="40">
        <v>86809.5</v>
      </c>
    </row>
    <row r="42" spans="1:6" ht="32.25" customHeight="1">
      <c r="A42" s="9"/>
      <c r="B42" s="10" t="s">
        <v>53</v>
      </c>
      <c r="C42" s="11" t="s">
        <v>22</v>
      </c>
      <c r="D42" s="11" t="s">
        <v>12</v>
      </c>
      <c r="E42" s="31">
        <v>9428.5</v>
      </c>
      <c r="F42" s="40">
        <v>8833.1</v>
      </c>
    </row>
    <row r="43" spans="1:6" ht="31.5">
      <c r="A43" s="9"/>
      <c r="B43" s="12" t="s">
        <v>54</v>
      </c>
      <c r="C43" s="13" t="s">
        <v>18</v>
      </c>
      <c r="D43" s="22" t="s">
        <v>61</v>
      </c>
      <c r="E43" s="33">
        <f>SUM(E44:E48)</f>
        <v>1663573.7999999998</v>
      </c>
      <c r="F43" s="39">
        <f>SUM(F44:F48)</f>
        <v>1547539.2</v>
      </c>
    </row>
    <row r="44" spans="1:6" ht="19.5" customHeight="1">
      <c r="A44" s="9"/>
      <c r="B44" s="10" t="s">
        <v>55</v>
      </c>
      <c r="C44" s="11" t="s">
        <v>18</v>
      </c>
      <c r="D44" s="11" t="s">
        <v>7</v>
      </c>
      <c r="E44" s="31">
        <v>1118465.4</v>
      </c>
      <c r="F44" s="40">
        <v>1020384.3</v>
      </c>
    </row>
    <row r="45" spans="1:6" ht="17.25" customHeight="1">
      <c r="A45" s="9"/>
      <c r="B45" s="10" t="s">
        <v>56</v>
      </c>
      <c r="C45" s="11" t="s">
        <v>18</v>
      </c>
      <c r="D45" s="11" t="s">
        <v>8</v>
      </c>
      <c r="E45" s="31">
        <v>279049</v>
      </c>
      <c r="F45" s="40">
        <v>271085.2</v>
      </c>
    </row>
    <row r="46" spans="1:6" ht="17.25" customHeight="1">
      <c r="A46" s="9"/>
      <c r="B46" s="10" t="s">
        <v>57</v>
      </c>
      <c r="C46" s="11" t="s">
        <v>18</v>
      </c>
      <c r="D46" s="11" t="s">
        <v>10</v>
      </c>
      <c r="E46" s="31">
        <v>179525</v>
      </c>
      <c r="F46" s="40">
        <v>174152.3</v>
      </c>
    </row>
    <row r="47" spans="1:6" ht="14.25">
      <c r="A47" s="9"/>
      <c r="B47" s="10" t="s">
        <v>58</v>
      </c>
      <c r="C47" s="11" t="s">
        <v>18</v>
      </c>
      <c r="D47" s="17" t="s">
        <v>22</v>
      </c>
      <c r="E47" s="31">
        <v>31731.5</v>
      </c>
      <c r="F47" s="40">
        <v>29570.9</v>
      </c>
    </row>
    <row r="48" spans="1:6" ht="28.5">
      <c r="A48" s="9"/>
      <c r="B48" s="10" t="s">
        <v>59</v>
      </c>
      <c r="C48" s="11" t="s">
        <v>18</v>
      </c>
      <c r="D48" s="11">
        <v>10</v>
      </c>
      <c r="E48" s="31">
        <v>54802.9</v>
      </c>
      <c r="F48" s="40">
        <v>52346.5</v>
      </c>
    </row>
    <row r="49" spans="1:6" ht="15.75">
      <c r="A49" s="9"/>
      <c r="B49" s="12" t="s">
        <v>31</v>
      </c>
      <c r="C49" s="13" t="s">
        <v>19</v>
      </c>
      <c r="D49" s="22" t="s">
        <v>61</v>
      </c>
      <c r="E49" s="33">
        <f>SUM(E50:E52)</f>
        <v>336322.2</v>
      </c>
      <c r="F49" s="39">
        <f>SUM(F50:F52)</f>
        <v>223141.5</v>
      </c>
    </row>
    <row r="50" spans="1:6" ht="14.25">
      <c r="A50" s="9"/>
      <c r="B50" s="10" t="s">
        <v>32</v>
      </c>
      <c r="C50" s="11" t="s">
        <v>19</v>
      </c>
      <c r="D50" s="11" t="s">
        <v>7</v>
      </c>
      <c r="E50" s="31">
        <v>14234</v>
      </c>
      <c r="F50" s="40">
        <v>14202.4</v>
      </c>
    </row>
    <row r="51" spans="1:6" ht="14.25">
      <c r="A51" s="9"/>
      <c r="B51" s="10" t="s">
        <v>36</v>
      </c>
      <c r="C51" s="17" t="s">
        <v>19</v>
      </c>
      <c r="D51" s="17" t="s">
        <v>9</v>
      </c>
      <c r="E51" s="31">
        <v>219806.4</v>
      </c>
      <c r="F51" s="40">
        <v>119497.3</v>
      </c>
    </row>
    <row r="52" spans="1:6" ht="14.25">
      <c r="A52" s="9"/>
      <c r="B52" s="10" t="s">
        <v>60</v>
      </c>
      <c r="C52" s="17" t="s">
        <v>19</v>
      </c>
      <c r="D52" s="17" t="s">
        <v>10</v>
      </c>
      <c r="E52" s="31">
        <v>102281.8</v>
      </c>
      <c r="F52" s="40">
        <v>89441.8</v>
      </c>
    </row>
    <row r="53" spans="1:6" ht="15.75">
      <c r="A53" s="9"/>
      <c r="B53" s="12" t="s">
        <v>38</v>
      </c>
      <c r="C53" s="13">
        <v>11</v>
      </c>
      <c r="D53" s="22" t="s">
        <v>61</v>
      </c>
      <c r="E53" s="33">
        <f>SUM(E54:E55)</f>
        <v>383057</v>
      </c>
      <c r="F53" s="39">
        <f>SUM(F54:F55)</f>
        <v>383057</v>
      </c>
    </row>
    <row r="54" spans="1:6" ht="45.75" customHeight="1">
      <c r="A54" s="24"/>
      <c r="B54" s="46" t="s">
        <v>63</v>
      </c>
      <c r="C54" s="17" t="s">
        <v>23</v>
      </c>
      <c r="D54" s="17" t="s">
        <v>8</v>
      </c>
      <c r="E54" s="35">
        <v>263057</v>
      </c>
      <c r="F54" s="42">
        <v>263057</v>
      </c>
    </row>
    <row r="55" spans="1:6" ht="15" thickBot="1">
      <c r="A55" s="24"/>
      <c r="B55" s="20" t="s">
        <v>62</v>
      </c>
      <c r="C55" s="21" t="s">
        <v>23</v>
      </c>
      <c r="D55" s="21" t="s">
        <v>10</v>
      </c>
      <c r="E55" s="36">
        <v>120000</v>
      </c>
      <c r="F55" s="44">
        <v>120000</v>
      </c>
    </row>
    <row r="56" spans="1:6" ht="16.5" thickBot="1">
      <c r="A56" s="25"/>
      <c r="B56" s="23" t="s">
        <v>4</v>
      </c>
      <c r="C56" s="14" t="s">
        <v>5</v>
      </c>
      <c r="D56" s="14" t="s">
        <v>5</v>
      </c>
      <c r="E56" s="37">
        <f>E13+E22+E24+E26+E29+E34+E40+E43+E49+E53</f>
        <v>8349961</v>
      </c>
      <c r="F56" s="45">
        <f>F13+F22+F24+F26+F29+F34+F40+F43+F49+F53</f>
        <v>7720463.4</v>
      </c>
    </row>
    <row r="58" spans="2:9" ht="12.75">
      <c r="B58" s="3"/>
      <c r="C58" s="47"/>
      <c r="D58" s="47"/>
      <c r="E58" s="47"/>
      <c r="F58" s="27"/>
      <c r="G58" s="15"/>
      <c r="H58" s="15"/>
      <c r="I58" s="2"/>
    </row>
    <row r="59" spans="2:6" ht="12.75">
      <c r="B59" s="16"/>
      <c r="C59" s="47"/>
      <c r="D59" s="47"/>
      <c r="E59" s="47"/>
      <c r="F59" s="27"/>
    </row>
    <row r="60" spans="2:6" ht="12.75">
      <c r="B60" s="3" t="s">
        <v>40</v>
      </c>
      <c r="C60" s="47"/>
      <c r="D60" s="47"/>
      <c r="E60" s="47"/>
      <c r="F60" s="27"/>
    </row>
    <row r="61" spans="2:6" ht="12.75" customHeight="1">
      <c r="B61" s="16" t="s">
        <v>37</v>
      </c>
      <c r="C61" s="47" t="s">
        <v>67</v>
      </c>
      <c r="D61" s="47"/>
      <c r="E61" s="47"/>
      <c r="F61" s="47"/>
    </row>
  </sheetData>
  <sheetProtection/>
  <mergeCells count="12">
    <mergeCell ref="B6:E6"/>
    <mergeCell ref="B7:E7"/>
    <mergeCell ref="C58:E58"/>
    <mergeCell ref="C59:E59"/>
    <mergeCell ref="C61:F61"/>
    <mergeCell ref="C1:F1"/>
    <mergeCell ref="B2:F2"/>
    <mergeCell ref="B3:F3"/>
    <mergeCell ref="A10:E10"/>
    <mergeCell ref="A9:F9"/>
    <mergeCell ref="C60:E60"/>
    <mergeCell ref="C5:E5"/>
  </mergeCells>
  <printOptions/>
  <pageMargins left="0.984251968503937" right="0.1968503937007874" top="0.7086614173228347" bottom="0.6692913385826772" header="0.5118110236220472" footer="0.5118110236220472"/>
  <pageSetup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2009-05-28T07:12:41Z</cp:lastPrinted>
  <dcterms:created xsi:type="dcterms:W3CDTF">2002-06-04T10:05:56Z</dcterms:created>
  <dcterms:modified xsi:type="dcterms:W3CDTF">2009-05-28T07:13:17Z</dcterms:modified>
  <cp:category/>
  <cp:version/>
  <cp:contentType/>
  <cp:contentStatus/>
</cp:coreProperties>
</file>