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2390" windowHeight="9315" activeTab="0"/>
  </bookViews>
  <sheets>
    <sheet name="Приложение №26" sheetId="1" r:id="rId1"/>
  </sheets>
  <definedNames>
    <definedName name="_xlnm.Print_Titles" localSheetId="0">'Приложение №26'!$8:$10</definedName>
  </definedNames>
  <calcPr fullCalcOnLoad="1"/>
</workbook>
</file>

<file path=xl/sharedStrings.xml><?xml version="1.0" encoding="utf-8"?>
<sst xmlns="http://schemas.openxmlformats.org/spreadsheetml/2006/main" count="146" uniqueCount="54">
  <si>
    <t>(тыс. рублей)</t>
  </si>
  <si>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</si>
  <si>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</si>
  <si>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</si>
  <si>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</si>
  <si>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</si>
  <si>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</si>
  <si>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</si>
  <si>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</si>
  <si>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Раздел</t>
  </si>
  <si>
    <t>Целевая статья</t>
  </si>
  <si>
    <t>Вид расхода</t>
  </si>
  <si>
    <t/>
  </si>
  <si>
    <t>Национальная экономика</t>
  </si>
  <si>
    <t>00</t>
  </si>
  <si>
    <t>Образование</t>
  </si>
  <si>
    <t>Здравоохранение, физическая культура и спорт</t>
  </si>
  <si>
    <t>Социальная политика</t>
  </si>
  <si>
    <t>Физическая культура и спорт</t>
  </si>
  <si>
    <t>Социальное обеспечение населения</t>
  </si>
  <si>
    <t>Субсидии на обеспечение жильем</t>
  </si>
  <si>
    <t>Жилищно-коммунальное хозяйство</t>
  </si>
  <si>
    <t>Жилищное хозяйство</t>
  </si>
  <si>
    <t>Высшее  и послевузовское профессиональное образование</t>
  </si>
  <si>
    <t>2009 год</t>
  </si>
  <si>
    <t>2010 год</t>
  </si>
  <si>
    <t>2011 год</t>
  </si>
  <si>
    <t>ВСЕГО</t>
  </si>
  <si>
    <t xml:space="preserve"> </t>
  </si>
  <si>
    <t>№ п/п</t>
  </si>
  <si>
    <t>Выполнение функций  органами  местного самоуправления</t>
  </si>
  <si>
    <t>Муниципальная целевая Программа «Развитие городского транспорта общего пользования (кроме такси) в городе Туле на 2007-2010 годы»</t>
  </si>
  <si>
    <t>Муниципальная целевая Программа "Благоустройство внутридомовых территорий  и ремонт жилищного фонда  на  2008-2010 годы"</t>
  </si>
  <si>
    <t>Муниципальная целевая программа «Обеспечение жильём  молодых семей  в городе Туле на период   2006-2010 годы»</t>
  </si>
  <si>
    <t>Целевые программы муниципальных образований</t>
  </si>
  <si>
    <t xml:space="preserve">Муниципальная целевая Программа "Развитие физической культуры и спорта,  укрепление материально-технической базы и благоустройство территорий  муниципальных  учреждений     г. Тулы на 2008-2010 годы»  </t>
  </si>
  <si>
    <t>Начальник  финансового управления</t>
  </si>
  <si>
    <t>администрации города Тулы</t>
  </si>
  <si>
    <t>Е. А. Митина</t>
  </si>
  <si>
    <t xml:space="preserve">Городская целевая Программа «Реализация приоритетного национального проекта «Здоровье» в части обучения и укомплектования лечебно-профилактических  учреждений города Тулы врачами общей (семейной) практики и врачами терапевтами-участковыми  на   2007-2013гг.» </t>
  </si>
  <si>
    <t>Другие вопросы в области национальной экономики</t>
  </si>
  <si>
    <t>Перечень и объем бюджетных ассигнований на реализацию муниципальных целевых программ
и проектов муниципальных целевых программ
 по разделам, подразделам, целевым статьям и видам расходов 
классификации расходов бюджетов Российской Федерации
 на 2009 год и на плановый период 2010 и 2011 годов</t>
  </si>
  <si>
    <t>Муниципальная программа «Развитие и поддержка малого и  среднего  предпринимательства в муниципальном образовании город Тула на 2009-2010 годы»</t>
  </si>
  <si>
    <t xml:space="preserve">Муниципальная целевая Программа «Ремонт балконов и лоджий в жилых домах города Тулы на 2008 - 2009 годы» </t>
  </si>
  <si>
    <t>Выполнение функций органами местного самоуправления</t>
  </si>
  <si>
    <t>Проект муниципальной целевой программы "Развитие культуры в городе Туле"</t>
  </si>
  <si>
    <t>Культура,кинематография,средства массовой информации</t>
  </si>
  <si>
    <t>Культура</t>
  </si>
  <si>
    <t>Мероприятия по поддержке и развитию культуры, искусства, кинематографии, средства массовой информации и архивного дела</t>
  </si>
  <si>
    <t>Муниципальная целевая Программа «Создание условий, обеспечивающих безопасное проживание граждан в ветхом жилом фонде города Тулы на 2008 - 2011 годы»</t>
  </si>
  <si>
    <t>Приложение  8</t>
  </si>
  <si>
    <t>Проект муниципальной целевой  программы "Проведение капитального ремонта многоквартирных домов"</t>
  </si>
  <si>
    <t>к бюджету муниципального образования
город Тула на 2009 год и на плановый 
период 2010  и  2011 годов</t>
  </si>
  <si>
    <t xml:space="preserve">Проект муниципальной целевой Программы «Организация  временного трудоустройства  несовершеннолетних граждан в городе Туле»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</si>
</sst>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9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0"/>
    </font>
    <font>
      <sz val="12"/>
      <name val="Arial Cyr"/>
      <family val="0"/>
    </font>
    <font>
      <sz val="12"/>
      <name val="Arial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3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Font="1" applyAlignment="1" applyProtection="1">
      <alignment horizontal="center" vertical="center"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Border="1">
      <alignment/>
      <protection/>
    </xf>
    <xf numFmtId="0" fontId="1" fillId="0" borderId="0" xfId="17" applyAlignment="1">
      <alignment horizontal="center" vertical="center"/>
      <protection/>
    </xf>
    <xf numFmtId="172" fontId="5" fillId="0" borderId="5" xfId="17" applyNumberFormat="1" applyFont="1" applyFill="1" applyBorder="1" applyAlignment="1" applyProtection="1">
      <alignment horizontal="center" vertical="center"/>
      <protection hidden="1"/>
    </xf>
    <xf numFmtId="173" fontId="5" fillId="0" borderId="6" xfId="17" applyNumberFormat="1" applyFont="1" applyFill="1" applyBorder="1" applyAlignment="1" applyProtection="1">
      <alignment horizontal="center" vertical="center"/>
      <protection hidden="1"/>
    </xf>
    <xf numFmtId="0" fontId="5" fillId="0" borderId="0" xfId="17" applyNumberFormat="1" applyFont="1" applyFill="1" applyAlignment="1" applyProtection="1">
      <alignment horizontal="center" vertical="top" wrapText="1"/>
      <protection hidden="1"/>
    </xf>
    <xf numFmtId="0" fontId="5" fillId="0" borderId="5" xfId="17" applyNumberFormat="1" applyFont="1" applyFill="1" applyBorder="1" applyAlignment="1" applyProtection="1">
      <alignment horizontal="left" wrapText="1"/>
      <protection hidden="1"/>
    </xf>
    <xf numFmtId="0" fontId="5" fillId="0" borderId="6" xfId="17" applyNumberFormat="1" applyFont="1" applyFill="1" applyBorder="1" applyAlignment="1" applyProtection="1">
      <alignment horizontal="right"/>
      <protection hidden="1"/>
    </xf>
    <xf numFmtId="172" fontId="5" fillId="0" borderId="6" xfId="17" applyNumberFormat="1" applyFont="1" applyFill="1" applyBorder="1" applyAlignment="1" applyProtection="1">
      <alignment horizontal="center" vertical="center"/>
      <protection hidden="1"/>
    </xf>
    <xf numFmtId="173" fontId="5" fillId="0" borderId="7" xfId="17" applyNumberFormat="1" applyFont="1" applyFill="1" applyBorder="1" applyAlignment="1" applyProtection="1">
      <alignment horizontal="center" vertical="center"/>
      <protection hidden="1"/>
    </xf>
    <xf numFmtId="172" fontId="5" fillId="0" borderId="8" xfId="17" applyNumberFormat="1" applyFont="1" applyFill="1" applyBorder="1" applyAlignment="1" applyProtection="1">
      <alignment horizontal="center" vertical="center"/>
      <protection hidden="1"/>
    </xf>
    <xf numFmtId="174" fontId="5" fillId="0" borderId="6" xfId="17" applyNumberFormat="1" applyFont="1" applyFill="1" applyBorder="1" applyAlignment="1" applyProtection="1">
      <alignment horizontal="right" vertical="center"/>
      <protection hidden="1"/>
    </xf>
    <xf numFmtId="172" fontId="5" fillId="0" borderId="5" xfId="17" applyNumberFormat="1" applyFont="1" applyFill="1" applyBorder="1" applyAlignment="1" applyProtection="1">
      <alignment horizontal="left" vertical="center" wrapText="1"/>
      <protection hidden="1"/>
    </xf>
    <xf numFmtId="0" fontId="5" fillId="0" borderId="9" xfId="17" applyNumberFormat="1" applyFont="1" applyFill="1" applyBorder="1" applyAlignment="1" applyProtection="1">
      <alignment horizontal="left" wrapText="1"/>
      <protection hidden="1"/>
    </xf>
    <xf numFmtId="0" fontId="5" fillId="0" borderId="5" xfId="17" applyNumberFormat="1" applyFont="1" applyFill="1" applyBorder="1" applyAlignment="1" applyProtection="1">
      <alignment horizontal="right"/>
      <protection hidden="1"/>
    </xf>
    <xf numFmtId="0" fontId="5" fillId="0" borderId="10" xfId="17" applyNumberFormat="1" applyFont="1" applyFill="1" applyBorder="1" applyAlignment="1" applyProtection="1">
      <alignment horizontal="left" wrapText="1"/>
      <protection hidden="1"/>
    </xf>
    <xf numFmtId="0" fontId="5" fillId="0" borderId="0" xfId="17" applyNumberFormat="1" applyFont="1" applyFill="1" applyBorder="1" applyAlignment="1" applyProtection="1">
      <alignment horizontal="center" vertical="top" wrapText="1"/>
      <protection hidden="1"/>
    </xf>
    <xf numFmtId="0" fontId="6" fillId="0" borderId="0" xfId="17" applyFont="1" applyProtection="1">
      <alignment/>
      <protection hidden="1"/>
    </xf>
    <xf numFmtId="0" fontId="5" fillId="0" borderId="6" xfId="17" applyNumberFormat="1" applyFont="1" applyFill="1" applyBorder="1" applyAlignment="1" applyProtection="1">
      <alignment horizontal="center" vertical="center"/>
      <protection hidden="1"/>
    </xf>
    <xf numFmtId="0" fontId="5" fillId="0" borderId="6" xfId="17" applyNumberFormat="1" applyFont="1" applyFill="1" applyBorder="1" applyAlignment="1" applyProtection="1">
      <alignment vertical="center"/>
      <protection hidden="1"/>
    </xf>
    <xf numFmtId="0" fontId="5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7" applyNumberFormat="1" applyFont="1" applyFill="1" applyBorder="1" applyAlignment="1" applyProtection="1">
      <alignment horizontal="center" vertical="center"/>
      <protection hidden="1"/>
    </xf>
    <xf numFmtId="0" fontId="5" fillId="0" borderId="6" xfId="17" applyFont="1" applyFill="1" applyBorder="1" applyAlignment="1" applyProtection="1">
      <alignment horizontal="center" vertical="center"/>
      <protection hidden="1"/>
    </xf>
    <xf numFmtId="0" fontId="7" fillId="0" borderId="6" xfId="17" applyFont="1" applyBorder="1" applyAlignment="1">
      <alignment horizontal="center" vertical="center"/>
      <protection/>
    </xf>
    <xf numFmtId="0" fontId="5" fillId="0" borderId="0" xfId="17" applyFont="1" applyAlignment="1" applyProtection="1">
      <alignment horizontal="center"/>
      <protection hidden="1"/>
    </xf>
    <xf numFmtId="0" fontId="7" fillId="0" borderId="0" xfId="17" applyFont="1">
      <alignment/>
      <protection/>
    </xf>
    <xf numFmtId="0" fontId="7" fillId="0" borderId="6" xfId="17" applyFont="1" applyBorder="1" applyAlignment="1">
      <alignment horizontal="center"/>
      <protection/>
    </xf>
    <xf numFmtId="0" fontId="7" fillId="0" borderId="6" xfId="17" applyFont="1" applyBorder="1">
      <alignment/>
      <protection/>
    </xf>
    <xf numFmtId="0" fontId="7" fillId="0" borderId="0" xfId="17" applyFont="1" applyBorder="1" applyAlignment="1">
      <alignment horizontal="center" vertical="center"/>
      <protection/>
    </xf>
    <xf numFmtId="0" fontId="7" fillId="0" borderId="0" xfId="17" applyFont="1" applyBorder="1" applyAlignment="1">
      <alignment horizontal="center"/>
      <protection/>
    </xf>
    <xf numFmtId="0" fontId="7" fillId="0" borderId="0" xfId="17" applyFont="1" applyBorder="1">
      <alignment/>
      <protection/>
    </xf>
    <xf numFmtId="176" fontId="7" fillId="0" borderId="0" xfId="17" applyNumberFormat="1" applyFont="1" applyBorder="1">
      <alignment/>
      <protection/>
    </xf>
    <xf numFmtId="0" fontId="7" fillId="0" borderId="0" xfId="17" applyFont="1" applyAlignment="1">
      <alignment horizontal="center" vertical="center"/>
      <protection/>
    </xf>
    <xf numFmtId="0" fontId="5" fillId="0" borderId="0" xfId="17" applyFont="1" applyAlignment="1" applyProtection="1">
      <alignment horizontal="center" vertical="center"/>
      <protection hidden="1"/>
    </xf>
    <xf numFmtId="0" fontId="5" fillId="0" borderId="0" xfId="17" applyFont="1" applyBorder="1" applyAlignment="1" applyProtection="1">
      <alignment horizontal="center"/>
      <protection hidden="1"/>
    </xf>
    <xf numFmtId="0" fontId="5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wrapText="1"/>
    </xf>
    <xf numFmtId="0" fontId="5" fillId="0" borderId="6" xfId="0" applyFont="1" applyBorder="1" applyAlignment="1">
      <alignment vertical="top" wrapText="1"/>
    </xf>
    <xf numFmtId="176" fontId="5" fillId="0" borderId="6" xfId="17" applyNumberFormat="1" applyFont="1" applyFill="1" applyBorder="1" applyAlignment="1" applyProtection="1">
      <alignment horizontal="center" vertical="center"/>
      <protection hidden="1"/>
    </xf>
    <xf numFmtId="176" fontId="5" fillId="0" borderId="6" xfId="17" applyNumberFormat="1" applyFont="1" applyBorder="1" applyAlignment="1">
      <alignment horizontal="center" vertical="center"/>
      <protection/>
    </xf>
    <xf numFmtId="0" fontId="5" fillId="0" borderId="6" xfId="17" applyNumberFormat="1" applyFont="1" applyFill="1" applyBorder="1" applyAlignment="1" applyProtection="1">
      <alignment horizontal="left" vertical="center" wrapText="1"/>
      <protection hidden="1"/>
    </xf>
    <xf numFmtId="174" fontId="5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7" applyFont="1" applyBorder="1" applyAlignment="1" applyProtection="1">
      <alignment horizontal="center" vertical="center"/>
      <protection hidden="1"/>
    </xf>
    <xf numFmtId="0" fontId="5" fillId="0" borderId="6" xfId="17" applyFont="1" applyBorder="1" applyAlignment="1">
      <alignment horizontal="center" vertical="center"/>
      <protection/>
    </xf>
    <xf numFmtId="0" fontId="5" fillId="0" borderId="0" xfId="17" applyFont="1">
      <alignment/>
      <protection/>
    </xf>
    <xf numFmtId="0" fontId="5" fillId="0" borderId="7" xfId="17" applyFont="1" applyBorder="1" applyAlignment="1">
      <alignment horizontal="center" vertical="center"/>
      <protection/>
    </xf>
    <xf numFmtId="0" fontId="4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>
      <alignment wrapText="1"/>
    </xf>
    <xf numFmtId="0" fontId="5" fillId="0" borderId="6" xfId="17" applyNumberFormat="1" applyFont="1" applyFill="1" applyBorder="1" applyAlignment="1" applyProtection="1">
      <alignment horizontal="left" wrapText="1"/>
      <protection hidden="1"/>
    </xf>
    <xf numFmtId="0" fontId="5" fillId="0" borderId="0" xfId="17" applyNumberFormat="1" applyFont="1" applyFill="1" applyAlignment="1" applyProtection="1">
      <alignment horizontal="left" vertical="top" wrapText="1"/>
      <protection hidden="1"/>
    </xf>
    <xf numFmtId="0" fontId="5" fillId="0" borderId="6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2" xfId="17" applyFont="1" applyBorder="1" applyAlignment="1" applyProtection="1">
      <alignment horizontal="center"/>
      <protection hidden="1"/>
    </xf>
    <xf numFmtId="0" fontId="8" fillId="0" borderId="0" xfId="17" applyNumberFormat="1" applyFont="1" applyFill="1" applyAlignment="1" applyProtection="1">
      <alignment horizontal="left" vertical="top" wrapText="1"/>
      <protection hidden="1"/>
    </xf>
    <xf numFmtId="0" fontId="5" fillId="0" borderId="13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1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5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7" applyNumberFormat="1" applyFont="1" applyFill="1" applyBorder="1" applyAlignment="1" applyProtection="1">
      <alignment horizontal="center" vertical="center"/>
      <protection hidden="1"/>
    </xf>
    <xf numFmtId="0" fontId="5" fillId="0" borderId="0" xfId="17" applyFont="1" applyAlignment="1">
      <alignment horizontal="right"/>
      <protection/>
    </xf>
    <xf numFmtId="0" fontId="5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Font="1" applyAlignment="1">
      <alignment horizontal="left" vertical="center"/>
      <protection/>
    </xf>
    <xf numFmtId="0" fontId="5" fillId="0" borderId="0" xfId="17" applyFont="1" applyAlignment="1">
      <alignment horizontal="left"/>
      <protection/>
    </xf>
    <xf numFmtId="0" fontId="7" fillId="0" borderId="7" xfId="17" applyFont="1" applyBorder="1" applyAlignment="1">
      <alignment horizontal="center"/>
      <protection/>
    </xf>
    <xf numFmtId="0" fontId="7" fillId="0" borderId="8" xfId="17" applyFont="1" applyBorder="1" applyAlignment="1">
      <alignment horizontal="center"/>
      <protection/>
    </xf>
    <xf numFmtId="0" fontId="7" fillId="0" borderId="5" xfId="17" applyFont="1" applyBorder="1" applyAlignment="1">
      <alignment horizontal="center"/>
      <protection/>
    </xf>
    <xf numFmtId="0" fontId="5" fillId="0" borderId="6" xfId="17" applyFont="1" applyFill="1" applyBorder="1" applyAlignment="1" applyProtection="1">
      <alignment horizontal="center" vertical="center" textRotation="90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74"/>
  <sheetViews>
    <sheetView tabSelected="1" workbookViewId="0" topLeftCell="I36">
      <selection activeCell="J44" sqref="J44"/>
    </sheetView>
  </sheetViews>
  <sheetFormatPr defaultColWidth="9.125" defaultRowHeight="12.75"/>
  <cols>
    <col min="1" max="8" width="0" style="3" hidden="1" customWidth="1"/>
    <col min="9" max="9" width="4.00390625" style="11" customWidth="1"/>
    <col min="10" max="10" width="36.625" style="3" customWidth="1"/>
    <col min="11" max="11" width="0" style="3" hidden="1" customWidth="1"/>
    <col min="12" max="12" width="4.25390625" style="3" customWidth="1"/>
    <col min="13" max="13" width="4.375" style="3" customWidth="1"/>
    <col min="14" max="14" width="5.375" style="10" customWidth="1"/>
    <col min="15" max="15" width="4.25390625" style="10" customWidth="1"/>
    <col min="16" max="16" width="4.75390625" style="10" customWidth="1"/>
    <col min="17" max="17" width="5.875" style="3" customWidth="1"/>
    <col min="18" max="19" width="11.00390625" style="3" customWidth="1"/>
    <col min="20" max="20" width="11.125" style="3" customWidth="1"/>
    <col min="21" max="16384" width="9.125" style="3" customWidth="1"/>
  </cols>
  <sheetData>
    <row r="1" spans="1:21" ht="19.5" customHeight="1">
      <c r="A1" s="1"/>
      <c r="B1" s="1"/>
      <c r="C1" s="1"/>
      <c r="D1" s="1"/>
      <c r="E1" s="1"/>
      <c r="F1" s="1"/>
      <c r="G1" s="1"/>
      <c r="H1" s="34"/>
      <c r="I1" s="43"/>
      <c r="J1" s="34"/>
      <c r="K1" s="34"/>
      <c r="L1" s="14"/>
      <c r="M1" s="14"/>
      <c r="N1" s="25"/>
      <c r="O1" s="25"/>
      <c r="P1" s="25"/>
      <c r="Q1" s="14"/>
      <c r="R1" s="61" t="s">
        <v>50</v>
      </c>
      <c r="S1" s="61"/>
      <c r="T1" s="61"/>
      <c r="U1" s="2"/>
    </row>
    <row r="2" spans="1:21" ht="42.75" customHeight="1">
      <c r="A2" s="1"/>
      <c r="B2" s="1"/>
      <c r="C2" s="1"/>
      <c r="D2" s="1"/>
      <c r="E2" s="1"/>
      <c r="F2" s="1"/>
      <c r="G2" s="1"/>
      <c r="H2" s="34"/>
      <c r="I2" s="43"/>
      <c r="J2" s="34"/>
      <c r="K2" s="34"/>
      <c r="L2" s="14"/>
      <c r="M2" s="14"/>
      <c r="N2" s="25"/>
      <c r="O2" s="25"/>
      <c r="P2" s="64" t="s">
        <v>52</v>
      </c>
      <c r="Q2" s="64"/>
      <c r="R2" s="64"/>
      <c r="S2" s="64"/>
      <c r="T2" s="64"/>
      <c r="U2" s="2"/>
    </row>
    <row r="3" spans="1:21" ht="19.5" customHeight="1">
      <c r="A3" s="1"/>
      <c r="B3" s="1"/>
      <c r="C3" s="1"/>
      <c r="D3" s="1"/>
      <c r="E3" s="1"/>
      <c r="F3" s="1"/>
      <c r="G3" s="1"/>
      <c r="H3" s="34"/>
      <c r="I3" s="43"/>
      <c r="J3" s="34"/>
      <c r="K3" s="34"/>
      <c r="L3" s="14"/>
      <c r="M3" s="14"/>
      <c r="N3" s="25"/>
      <c r="O3" s="25"/>
      <c r="P3" s="25"/>
      <c r="Q3" s="14"/>
      <c r="R3" s="14"/>
      <c r="S3" s="14"/>
      <c r="T3" s="14"/>
      <c r="U3" s="2"/>
    </row>
    <row r="4" spans="1:21" ht="15.75">
      <c r="A4" s="1"/>
      <c r="B4" s="1"/>
      <c r="C4" s="1"/>
      <c r="D4" s="1"/>
      <c r="E4" s="1"/>
      <c r="F4" s="1"/>
      <c r="G4" s="1"/>
      <c r="H4" s="34"/>
      <c r="I4" s="43"/>
      <c r="J4" s="34"/>
      <c r="K4" s="34"/>
      <c r="L4" s="14"/>
      <c r="M4" s="34"/>
      <c r="N4" s="44"/>
      <c r="O4" s="44"/>
      <c r="P4" s="25"/>
      <c r="Q4" s="14"/>
      <c r="R4" s="34"/>
      <c r="S4" s="34"/>
      <c r="T4" s="26"/>
      <c r="U4" s="2"/>
    </row>
    <row r="5" spans="1:21" ht="80.25" customHeight="1">
      <c r="A5" s="1"/>
      <c r="B5" s="1"/>
      <c r="C5" s="1"/>
      <c r="D5" s="1"/>
      <c r="E5" s="1"/>
      <c r="F5" s="1"/>
      <c r="G5" s="1"/>
      <c r="H5" s="67" t="s">
        <v>41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2"/>
    </row>
    <row r="6" spans="1:21" ht="15.75">
      <c r="A6" s="1"/>
      <c r="B6" s="1"/>
      <c r="C6" s="1"/>
      <c r="D6" s="1"/>
      <c r="E6" s="1"/>
      <c r="F6" s="1"/>
      <c r="G6" s="1"/>
      <c r="H6" s="34"/>
      <c r="I6" s="43"/>
      <c r="J6" s="34"/>
      <c r="K6" s="34"/>
      <c r="L6" s="34"/>
      <c r="M6" s="34"/>
      <c r="N6" s="44"/>
      <c r="O6" s="44"/>
      <c r="P6" s="44"/>
      <c r="Q6" s="34"/>
      <c r="R6" s="34"/>
      <c r="S6" s="34"/>
      <c r="T6" s="26"/>
      <c r="U6" s="2"/>
    </row>
    <row r="7" spans="1:21" ht="16.5" thickBot="1">
      <c r="A7" s="4"/>
      <c r="B7" s="4"/>
      <c r="C7" s="4"/>
      <c r="D7" s="4"/>
      <c r="E7" s="4"/>
      <c r="F7" s="4"/>
      <c r="G7" s="4"/>
      <c r="H7" s="43"/>
      <c r="I7" s="43"/>
      <c r="J7" s="43"/>
      <c r="K7" s="43"/>
      <c r="L7" s="43"/>
      <c r="M7" s="43"/>
      <c r="N7" s="46"/>
      <c r="O7" s="46"/>
      <c r="P7" s="46"/>
      <c r="Q7" s="43"/>
      <c r="R7" s="43"/>
      <c r="S7" s="63" t="s">
        <v>0</v>
      </c>
      <c r="T7" s="63"/>
      <c r="U7" s="2"/>
    </row>
    <row r="8" spans="1:21" ht="16.5" thickBot="1">
      <c r="A8" s="5"/>
      <c r="B8" s="6"/>
      <c r="C8" s="6"/>
      <c r="D8" s="6"/>
      <c r="E8" s="6"/>
      <c r="F8" s="6"/>
      <c r="G8" s="6"/>
      <c r="H8" s="68" t="s">
        <v>1</v>
      </c>
      <c r="I8" s="65" t="s">
        <v>29</v>
      </c>
      <c r="J8" s="70" t="s">
        <v>1</v>
      </c>
      <c r="K8" s="28"/>
      <c r="L8" s="62" t="s">
        <v>9</v>
      </c>
      <c r="M8" s="81" t="s">
        <v>4</v>
      </c>
      <c r="N8" s="62" t="s">
        <v>10</v>
      </c>
      <c r="O8" s="62"/>
      <c r="P8" s="62"/>
      <c r="Q8" s="62" t="s">
        <v>11</v>
      </c>
      <c r="R8" s="72" t="s">
        <v>24</v>
      </c>
      <c r="S8" s="72" t="s">
        <v>25</v>
      </c>
      <c r="T8" s="72" t="s">
        <v>26</v>
      </c>
      <c r="U8" s="2"/>
    </row>
    <row r="9" spans="1:21" ht="42.75">
      <c r="A9" s="7" t="s">
        <v>2</v>
      </c>
      <c r="B9" s="8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7" t="s">
        <v>8</v>
      </c>
      <c r="H9" s="69"/>
      <c r="I9" s="66"/>
      <c r="J9" s="70"/>
      <c r="K9" s="29" t="s">
        <v>9</v>
      </c>
      <c r="L9" s="62"/>
      <c r="M9" s="81"/>
      <c r="N9" s="62"/>
      <c r="O9" s="62"/>
      <c r="P9" s="62"/>
      <c r="Q9" s="62"/>
      <c r="R9" s="72"/>
      <c r="S9" s="72"/>
      <c r="T9" s="72"/>
      <c r="U9" s="2"/>
    </row>
    <row r="10" spans="1:21" ht="15.75">
      <c r="A10" s="9"/>
      <c r="B10" s="9"/>
      <c r="C10" s="9"/>
      <c r="D10" s="9"/>
      <c r="E10" s="9"/>
      <c r="F10" s="9"/>
      <c r="G10" s="9"/>
      <c r="H10" s="45"/>
      <c r="I10" s="30">
        <v>1</v>
      </c>
      <c r="J10" s="31">
        <v>2</v>
      </c>
      <c r="K10" s="29"/>
      <c r="L10" s="29">
        <v>3</v>
      </c>
      <c r="M10" s="32">
        <v>4</v>
      </c>
      <c r="N10" s="73">
        <v>5</v>
      </c>
      <c r="O10" s="74"/>
      <c r="P10" s="75"/>
      <c r="Q10" s="29">
        <v>6</v>
      </c>
      <c r="R10" s="29">
        <v>7</v>
      </c>
      <c r="S10" s="29">
        <v>8</v>
      </c>
      <c r="T10" s="29">
        <v>9</v>
      </c>
      <c r="U10" s="2"/>
    </row>
    <row r="11" spans="1:21" ht="31.5">
      <c r="A11" s="9"/>
      <c r="B11" s="9"/>
      <c r="C11" s="9"/>
      <c r="D11" s="9"/>
      <c r="E11" s="9"/>
      <c r="F11" s="9"/>
      <c r="G11" s="9"/>
      <c r="H11" s="45"/>
      <c r="I11" s="30"/>
      <c r="J11" s="51" t="s">
        <v>34</v>
      </c>
      <c r="K11" s="29"/>
      <c r="L11" s="29"/>
      <c r="M11" s="32"/>
      <c r="N11" s="18">
        <v>795</v>
      </c>
      <c r="O11" s="19">
        <v>0</v>
      </c>
      <c r="P11" s="12" t="s">
        <v>14</v>
      </c>
      <c r="Q11" s="29"/>
      <c r="R11" s="29"/>
      <c r="S11" s="29"/>
      <c r="T11" s="29"/>
      <c r="U11" s="2"/>
    </row>
    <row r="12" spans="1:21" ht="63" customHeight="1">
      <c r="A12" s="58"/>
      <c r="B12" s="58"/>
      <c r="C12" s="58"/>
      <c r="D12" s="58"/>
      <c r="E12" s="58"/>
      <c r="F12" s="58"/>
      <c r="G12" s="58"/>
      <c r="H12" s="53"/>
      <c r="I12" s="27">
        <v>1</v>
      </c>
      <c r="J12" s="47" t="s">
        <v>31</v>
      </c>
      <c r="K12" s="16"/>
      <c r="L12" s="17" t="s">
        <v>12</v>
      </c>
      <c r="M12" s="17" t="s">
        <v>12</v>
      </c>
      <c r="N12" s="18">
        <v>795</v>
      </c>
      <c r="O12" s="19">
        <v>1</v>
      </c>
      <c r="P12" s="12" t="s">
        <v>14</v>
      </c>
      <c r="Q12" s="13" t="s">
        <v>12</v>
      </c>
      <c r="R12" s="49">
        <f aca="true" t="shared" si="0" ref="R12:T14">R13</f>
        <v>107519</v>
      </c>
      <c r="S12" s="49">
        <f t="shared" si="0"/>
        <v>117000</v>
      </c>
      <c r="T12" s="49">
        <f t="shared" si="0"/>
        <v>0</v>
      </c>
      <c r="U12" s="2"/>
    </row>
    <row r="13" spans="1:21" ht="15.75">
      <c r="A13" s="58"/>
      <c r="B13" s="58"/>
      <c r="C13" s="58"/>
      <c r="D13" s="58"/>
      <c r="E13" s="58"/>
      <c r="F13" s="58"/>
      <c r="G13" s="58"/>
      <c r="H13" s="53"/>
      <c r="I13" s="54"/>
      <c r="J13" s="15" t="s">
        <v>13</v>
      </c>
      <c r="K13" s="16"/>
      <c r="L13" s="17">
        <v>4</v>
      </c>
      <c r="M13" s="17" t="s">
        <v>12</v>
      </c>
      <c r="N13" s="18">
        <v>795</v>
      </c>
      <c r="O13" s="19">
        <v>1</v>
      </c>
      <c r="P13" s="12">
        <v>0</v>
      </c>
      <c r="Q13" s="13" t="s">
        <v>12</v>
      </c>
      <c r="R13" s="49">
        <f t="shared" si="0"/>
        <v>107519</v>
      </c>
      <c r="S13" s="49">
        <f t="shared" si="0"/>
        <v>117000</v>
      </c>
      <c r="T13" s="49">
        <f t="shared" si="0"/>
        <v>0</v>
      </c>
      <c r="U13" s="2"/>
    </row>
    <row r="14" spans="1:21" ht="31.5">
      <c r="A14" s="58"/>
      <c r="B14" s="58"/>
      <c r="C14" s="58"/>
      <c r="D14" s="58"/>
      <c r="E14" s="58"/>
      <c r="F14" s="58"/>
      <c r="G14" s="58"/>
      <c r="H14" s="53"/>
      <c r="I14" s="55"/>
      <c r="J14" s="21" t="s">
        <v>40</v>
      </c>
      <c r="K14" s="16"/>
      <c r="L14" s="17">
        <v>4</v>
      </c>
      <c r="M14" s="17">
        <v>12</v>
      </c>
      <c r="N14" s="18">
        <v>795</v>
      </c>
      <c r="O14" s="19">
        <v>1</v>
      </c>
      <c r="P14" s="12">
        <v>0</v>
      </c>
      <c r="Q14" s="13" t="s">
        <v>12</v>
      </c>
      <c r="R14" s="49">
        <f t="shared" si="0"/>
        <v>107519</v>
      </c>
      <c r="S14" s="49">
        <f t="shared" si="0"/>
        <v>117000</v>
      </c>
      <c r="T14" s="49">
        <f t="shared" si="0"/>
        <v>0</v>
      </c>
      <c r="U14" s="2"/>
    </row>
    <row r="15" spans="1:21" ht="31.5">
      <c r="A15" s="58"/>
      <c r="B15" s="58"/>
      <c r="C15" s="58"/>
      <c r="D15" s="58"/>
      <c r="E15" s="58"/>
      <c r="F15" s="58"/>
      <c r="G15" s="58"/>
      <c r="H15" s="53"/>
      <c r="I15" s="55"/>
      <c r="J15" s="60" t="s">
        <v>30</v>
      </c>
      <c r="K15" s="17"/>
      <c r="L15" s="17">
        <v>4</v>
      </c>
      <c r="M15" s="17">
        <v>12</v>
      </c>
      <c r="N15" s="18">
        <v>795</v>
      </c>
      <c r="O15" s="19">
        <v>1</v>
      </c>
      <c r="P15" s="12" t="s">
        <v>14</v>
      </c>
      <c r="Q15" s="13">
        <v>500</v>
      </c>
      <c r="R15" s="49">
        <v>107519</v>
      </c>
      <c r="S15" s="49">
        <v>117000</v>
      </c>
      <c r="T15" s="49">
        <v>0</v>
      </c>
      <c r="U15" s="2"/>
    </row>
    <row r="16" spans="1:21" ht="78.75" customHeight="1">
      <c r="A16" s="58"/>
      <c r="B16" s="58"/>
      <c r="C16" s="58"/>
      <c r="D16" s="58"/>
      <c r="E16" s="58"/>
      <c r="F16" s="58"/>
      <c r="G16" s="58"/>
      <c r="H16" s="53"/>
      <c r="I16" s="27">
        <v>2</v>
      </c>
      <c r="J16" s="47" t="s">
        <v>42</v>
      </c>
      <c r="K16" s="16"/>
      <c r="L16" s="17" t="s">
        <v>12</v>
      </c>
      <c r="M16" s="17" t="s">
        <v>12</v>
      </c>
      <c r="N16" s="18">
        <v>795</v>
      </c>
      <c r="O16" s="19">
        <v>2</v>
      </c>
      <c r="P16" s="12" t="s">
        <v>14</v>
      </c>
      <c r="Q16" s="13" t="s">
        <v>12</v>
      </c>
      <c r="R16" s="49">
        <f aca="true" t="shared" si="1" ref="R16:T18">R17</f>
        <v>1030</v>
      </c>
      <c r="S16" s="49">
        <f t="shared" si="1"/>
        <v>1010</v>
      </c>
      <c r="T16" s="49">
        <f t="shared" si="1"/>
        <v>0</v>
      </c>
      <c r="U16" s="2"/>
    </row>
    <row r="17" spans="1:21" ht="15.75">
      <c r="A17" s="58"/>
      <c r="B17" s="58"/>
      <c r="C17" s="58"/>
      <c r="D17" s="58"/>
      <c r="E17" s="58"/>
      <c r="F17" s="58"/>
      <c r="G17" s="58"/>
      <c r="H17" s="53"/>
      <c r="I17" s="54"/>
      <c r="J17" s="15" t="s">
        <v>13</v>
      </c>
      <c r="K17" s="16"/>
      <c r="L17" s="17">
        <v>4</v>
      </c>
      <c r="M17" s="17" t="s">
        <v>12</v>
      </c>
      <c r="N17" s="18">
        <v>795</v>
      </c>
      <c r="O17" s="19">
        <v>2</v>
      </c>
      <c r="P17" s="12">
        <v>0</v>
      </c>
      <c r="Q17" s="13" t="s">
        <v>12</v>
      </c>
      <c r="R17" s="49">
        <f t="shared" si="1"/>
        <v>1030</v>
      </c>
      <c r="S17" s="49">
        <f t="shared" si="1"/>
        <v>1010</v>
      </c>
      <c r="T17" s="49">
        <f t="shared" si="1"/>
        <v>0</v>
      </c>
      <c r="U17" s="2"/>
    </row>
    <row r="18" spans="1:21" ht="31.5">
      <c r="A18" s="58"/>
      <c r="B18" s="58"/>
      <c r="C18" s="58"/>
      <c r="D18" s="58"/>
      <c r="E18" s="58"/>
      <c r="F18" s="58"/>
      <c r="G18" s="58"/>
      <c r="H18" s="53"/>
      <c r="I18" s="55"/>
      <c r="J18" s="21" t="s">
        <v>40</v>
      </c>
      <c r="K18" s="16"/>
      <c r="L18" s="17">
        <v>4</v>
      </c>
      <c r="M18" s="17">
        <v>12</v>
      </c>
      <c r="N18" s="18">
        <v>795</v>
      </c>
      <c r="O18" s="19">
        <v>2</v>
      </c>
      <c r="P18" s="12">
        <v>0</v>
      </c>
      <c r="Q18" s="13" t="s">
        <v>12</v>
      </c>
      <c r="R18" s="49">
        <f t="shared" si="1"/>
        <v>1030</v>
      </c>
      <c r="S18" s="49">
        <f t="shared" si="1"/>
        <v>1010</v>
      </c>
      <c r="T18" s="49">
        <f t="shared" si="1"/>
        <v>0</v>
      </c>
      <c r="U18" s="2"/>
    </row>
    <row r="19" spans="1:21" ht="30" customHeight="1">
      <c r="A19" s="58"/>
      <c r="B19" s="58"/>
      <c r="C19" s="58"/>
      <c r="D19" s="58"/>
      <c r="E19" s="58"/>
      <c r="F19" s="58"/>
      <c r="G19" s="58"/>
      <c r="H19" s="53"/>
      <c r="I19" s="55"/>
      <c r="J19" s="15" t="s">
        <v>30</v>
      </c>
      <c r="K19" s="17"/>
      <c r="L19" s="17">
        <v>4</v>
      </c>
      <c r="M19" s="17">
        <v>12</v>
      </c>
      <c r="N19" s="18">
        <v>795</v>
      </c>
      <c r="O19" s="19">
        <v>2</v>
      </c>
      <c r="P19" s="12" t="s">
        <v>14</v>
      </c>
      <c r="Q19" s="13">
        <v>500</v>
      </c>
      <c r="R19" s="49">
        <v>1030</v>
      </c>
      <c r="S19" s="49">
        <v>1010</v>
      </c>
      <c r="T19" s="49">
        <v>0</v>
      </c>
      <c r="U19" s="2"/>
    </row>
    <row r="20" spans="1:20" ht="63" customHeight="1">
      <c r="A20" s="56"/>
      <c r="B20" s="56"/>
      <c r="C20" s="56"/>
      <c r="D20" s="56"/>
      <c r="E20" s="56"/>
      <c r="F20" s="56"/>
      <c r="G20" s="56"/>
      <c r="H20" s="56"/>
      <c r="I20" s="55">
        <v>3</v>
      </c>
      <c r="J20" s="47" t="s">
        <v>32</v>
      </c>
      <c r="K20" s="16"/>
      <c r="L20" s="17" t="s">
        <v>12</v>
      </c>
      <c r="M20" s="17" t="s">
        <v>12</v>
      </c>
      <c r="N20" s="18">
        <v>795</v>
      </c>
      <c r="O20" s="19">
        <v>3</v>
      </c>
      <c r="P20" s="12" t="s">
        <v>14</v>
      </c>
      <c r="Q20" s="13" t="s">
        <v>12</v>
      </c>
      <c r="R20" s="52">
        <f aca="true" t="shared" si="2" ref="R20:T22">R21</f>
        <v>157500</v>
      </c>
      <c r="S20" s="52">
        <f t="shared" si="2"/>
        <v>175000</v>
      </c>
      <c r="T20" s="52">
        <f t="shared" si="2"/>
        <v>0</v>
      </c>
    </row>
    <row r="21" spans="1:20" ht="15.75">
      <c r="A21" s="56"/>
      <c r="B21" s="56"/>
      <c r="C21" s="56"/>
      <c r="D21" s="56"/>
      <c r="E21" s="56"/>
      <c r="F21" s="56"/>
      <c r="G21" s="56"/>
      <c r="H21" s="56"/>
      <c r="I21" s="55"/>
      <c r="J21" s="15" t="s">
        <v>21</v>
      </c>
      <c r="K21" s="16"/>
      <c r="L21" s="17">
        <v>5</v>
      </c>
      <c r="M21" s="17" t="s">
        <v>12</v>
      </c>
      <c r="N21" s="18">
        <v>795</v>
      </c>
      <c r="O21" s="19">
        <v>3</v>
      </c>
      <c r="P21" s="12">
        <v>0</v>
      </c>
      <c r="Q21" s="13" t="s">
        <v>12</v>
      </c>
      <c r="R21" s="52">
        <f t="shared" si="2"/>
        <v>157500</v>
      </c>
      <c r="S21" s="52">
        <f t="shared" si="2"/>
        <v>175000</v>
      </c>
      <c r="T21" s="52">
        <f t="shared" si="2"/>
        <v>0</v>
      </c>
    </row>
    <row r="22" spans="1:20" ht="15.75">
      <c r="A22" s="56"/>
      <c r="B22" s="56"/>
      <c r="C22" s="56"/>
      <c r="D22" s="56"/>
      <c r="E22" s="56"/>
      <c r="F22" s="56"/>
      <c r="G22" s="56"/>
      <c r="H22" s="56"/>
      <c r="I22" s="55"/>
      <c r="J22" s="15" t="s">
        <v>22</v>
      </c>
      <c r="K22" s="16"/>
      <c r="L22" s="17">
        <v>5</v>
      </c>
      <c r="M22" s="17">
        <v>1</v>
      </c>
      <c r="N22" s="18">
        <v>795</v>
      </c>
      <c r="O22" s="19">
        <v>3</v>
      </c>
      <c r="P22" s="12">
        <v>0</v>
      </c>
      <c r="Q22" s="13" t="s">
        <v>12</v>
      </c>
      <c r="R22" s="52">
        <f t="shared" si="2"/>
        <v>157500</v>
      </c>
      <c r="S22" s="52">
        <f t="shared" si="2"/>
        <v>175000</v>
      </c>
      <c r="T22" s="52">
        <f t="shared" si="2"/>
        <v>0</v>
      </c>
    </row>
    <row r="23" spans="1:20" ht="31.5">
      <c r="A23" s="56"/>
      <c r="B23" s="56"/>
      <c r="C23" s="56"/>
      <c r="D23" s="56"/>
      <c r="E23" s="56"/>
      <c r="F23" s="56"/>
      <c r="G23" s="56"/>
      <c r="H23" s="56"/>
      <c r="I23" s="55"/>
      <c r="J23" s="15" t="s">
        <v>30</v>
      </c>
      <c r="K23" s="16"/>
      <c r="L23" s="17">
        <v>5</v>
      </c>
      <c r="M23" s="17">
        <v>1</v>
      </c>
      <c r="N23" s="18">
        <v>795</v>
      </c>
      <c r="O23" s="19">
        <v>3</v>
      </c>
      <c r="P23" s="12">
        <v>0</v>
      </c>
      <c r="Q23" s="13">
        <v>500</v>
      </c>
      <c r="R23" s="52">
        <v>157500</v>
      </c>
      <c r="S23" s="52">
        <v>175000</v>
      </c>
      <c r="T23" s="52">
        <v>0</v>
      </c>
    </row>
    <row r="24" spans="1:20" ht="63">
      <c r="A24" s="56"/>
      <c r="B24" s="56"/>
      <c r="C24" s="56"/>
      <c r="D24" s="56"/>
      <c r="E24" s="56"/>
      <c r="F24" s="56"/>
      <c r="G24" s="56"/>
      <c r="H24" s="56"/>
      <c r="I24" s="55">
        <v>4</v>
      </c>
      <c r="J24" s="47" t="s">
        <v>43</v>
      </c>
      <c r="K24" s="16"/>
      <c r="L24" s="17" t="s">
        <v>12</v>
      </c>
      <c r="M24" s="17" t="s">
        <v>12</v>
      </c>
      <c r="N24" s="18">
        <v>795</v>
      </c>
      <c r="O24" s="19">
        <v>4</v>
      </c>
      <c r="P24" s="12" t="s">
        <v>14</v>
      </c>
      <c r="Q24" s="13" t="s">
        <v>12</v>
      </c>
      <c r="R24" s="20">
        <f aca="true" t="shared" si="3" ref="R24:T26">R25</f>
        <v>10000</v>
      </c>
      <c r="S24" s="20">
        <f t="shared" si="3"/>
        <v>0</v>
      </c>
      <c r="T24" s="20">
        <f t="shared" si="3"/>
        <v>0</v>
      </c>
    </row>
    <row r="25" spans="1:20" ht="15.75">
      <c r="A25" s="56"/>
      <c r="B25" s="56"/>
      <c r="C25" s="56"/>
      <c r="D25" s="56"/>
      <c r="E25" s="56"/>
      <c r="F25" s="56"/>
      <c r="G25" s="56"/>
      <c r="H25" s="56"/>
      <c r="I25" s="55"/>
      <c r="J25" s="15" t="s">
        <v>21</v>
      </c>
      <c r="K25" s="16"/>
      <c r="L25" s="17">
        <v>5</v>
      </c>
      <c r="M25" s="17" t="s">
        <v>12</v>
      </c>
      <c r="N25" s="18">
        <v>795</v>
      </c>
      <c r="O25" s="19">
        <v>4</v>
      </c>
      <c r="P25" s="12">
        <v>0</v>
      </c>
      <c r="Q25" s="13" t="s">
        <v>12</v>
      </c>
      <c r="R25" s="20">
        <f t="shared" si="3"/>
        <v>10000</v>
      </c>
      <c r="S25" s="20">
        <f t="shared" si="3"/>
        <v>0</v>
      </c>
      <c r="T25" s="20">
        <f t="shared" si="3"/>
        <v>0</v>
      </c>
    </row>
    <row r="26" spans="1:20" ht="15.75">
      <c r="A26" s="56"/>
      <c r="B26" s="56"/>
      <c r="C26" s="56"/>
      <c r="D26" s="56"/>
      <c r="E26" s="56"/>
      <c r="F26" s="56"/>
      <c r="G26" s="56"/>
      <c r="H26" s="56"/>
      <c r="I26" s="55"/>
      <c r="J26" s="15" t="s">
        <v>22</v>
      </c>
      <c r="K26" s="16"/>
      <c r="L26" s="17">
        <v>5</v>
      </c>
      <c r="M26" s="17">
        <v>1</v>
      </c>
      <c r="N26" s="18">
        <v>795</v>
      </c>
      <c r="O26" s="19">
        <v>4</v>
      </c>
      <c r="P26" s="12">
        <v>0</v>
      </c>
      <c r="Q26" s="13" t="s">
        <v>12</v>
      </c>
      <c r="R26" s="20">
        <f t="shared" si="3"/>
        <v>10000</v>
      </c>
      <c r="S26" s="20">
        <f t="shared" si="3"/>
        <v>0</v>
      </c>
      <c r="T26" s="20">
        <f t="shared" si="3"/>
        <v>0</v>
      </c>
    </row>
    <row r="27" spans="1:20" ht="31.5">
      <c r="A27" s="56"/>
      <c r="B27" s="56"/>
      <c r="C27" s="56"/>
      <c r="D27" s="56"/>
      <c r="E27" s="56"/>
      <c r="F27" s="56"/>
      <c r="G27" s="56"/>
      <c r="H27" s="56"/>
      <c r="I27" s="55"/>
      <c r="J27" s="15" t="s">
        <v>30</v>
      </c>
      <c r="K27" s="16"/>
      <c r="L27" s="17">
        <v>5</v>
      </c>
      <c r="M27" s="17">
        <v>1</v>
      </c>
      <c r="N27" s="18">
        <v>795</v>
      </c>
      <c r="O27" s="19">
        <v>4</v>
      </c>
      <c r="P27" s="12">
        <v>0</v>
      </c>
      <c r="Q27" s="13">
        <v>500</v>
      </c>
      <c r="R27" s="20">
        <v>10000</v>
      </c>
      <c r="S27" s="20">
        <v>0</v>
      </c>
      <c r="T27" s="20">
        <v>0</v>
      </c>
    </row>
    <row r="28" spans="1:20" ht="77.25" customHeight="1">
      <c r="A28" s="56"/>
      <c r="B28" s="56"/>
      <c r="C28" s="56"/>
      <c r="D28" s="56"/>
      <c r="E28" s="56"/>
      <c r="F28" s="56"/>
      <c r="G28" s="56"/>
      <c r="H28" s="56"/>
      <c r="I28" s="57">
        <v>5</v>
      </c>
      <c r="J28" s="59" t="s">
        <v>49</v>
      </c>
      <c r="K28" s="23"/>
      <c r="L28" s="17" t="s">
        <v>12</v>
      </c>
      <c r="M28" s="17" t="s">
        <v>12</v>
      </c>
      <c r="N28" s="18">
        <v>795</v>
      </c>
      <c r="O28" s="19">
        <v>5</v>
      </c>
      <c r="P28" s="12" t="s">
        <v>14</v>
      </c>
      <c r="Q28" s="13" t="s">
        <v>12</v>
      </c>
      <c r="R28" s="20">
        <f aca="true" t="shared" si="4" ref="R28:T30">R29</f>
        <v>10000</v>
      </c>
      <c r="S28" s="20">
        <f t="shared" si="4"/>
        <v>11000</v>
      </c>
      <c r="T28" s="20">
        <f t="shared" si="4"/>
        <v>30840</v>
      </c>
    </row>
    <row r="29" spans="1:20" ht="15.75">
      <c r="A29" s="56"/>
      <c r="B29" s="56"/>
      <c r="C29" s="56"/>
      <c r="D29" s="56"/>
      <c r="E29" s="56"/>
      <c r="F29" s="56"/>
      <c r="G29" s="56"/>
      <c r="H29" s="56"/>
      <c r="I29" s="55"/>
      <c r="J29" s="15" t="s">
        <v>21</v>
      </c>
      <c r="K29" s="16"/>
      <c r="L29" s="17">
        <v>5</v>
      </c>
      <c r="M29" s="17" t="s">
        <v>12</v>
      </c>
      <c r="N29" s="18">
        <v>795</v>
      </c>
      <c r="O29" s="19">
        <v>5</v>
      </c>
      <c r="P29" s="12">
        <v>0</v>
      </c>
      <c r="Q29" s="13" t="s">
        <v>12</v>
      </c>
      <c r="R29" s="20">
        <f t="shared" si="4"/>
        <v>10000</v>
      </c>
      <c r="S29" s="20">
        <f t="shared" si="4"/>
        <v>11000</v>
      </c>
      <c r="T29" s="20">
        <f t="shared" si="4"/>
        <v>30840</v>
      </c>
    </row>
    <row r="30" spans="1:20" ht="15.75">
      <c r="A30" s="56"/>
      <c r="B30" s="56"/>
      <c r="C30" s="56"/>
      <c r="D30" s="56"/>
      <c r="E30" s="56"/>
      <c r="F30" s="56"/>
      <c r="G30" s="56"/>
      <c r="H30" s="56"/>
      <c r="I30" s="55"/>
      <c r="J30" s="15" t="s">
        <v>22</v>
      </c>
      <c r="K30" s="16"/>
      <c r="L30" s="17">
        <v>5</v>
      </c>
      <c r="M30" s="17">
        <v>1</v>
      </c>
      <c r="N30" s="18">
        <v>795</v>
      </c>
      <c r="O30" s="19">
        <v>5</v>
      </c>
      <c r="P30" s="12">
        <v>0</v>
      </c>
      <c r="Q30" s="13" t="s">
        <v>12</v>
      </c>
      <c r="R30" s="20">
        <f t="shared" si="4"/>
        <v>10000</v>
      </c>
      <c r="S30" s="20">
        <f t="shared" si="4"/>
        <v>11000</v>
      </c>
      <c r="T30" s="20">
        <f t="shared" si="4"/>
        <v>30840</v>
      </c>
    </row>
    <row r="31" spans="1:20" ht="31.5">
      <c r="A31" s="56"/>
      <c r="B31" s="56"/>
      <c r="C31" s="56"/>
      <c r="D31" s="56"/>
      <c r="E31" s="56"/>
      <c r="F31" s="56"/>
      <c r="G31" s="56"/>
      <c r="H31" s="56"/>
      <c r="I31" s="55"/>
      <c r="J31" s="15" t="s">
        <v>30</v>
      </c>
      <c r="K31" s="16"/>
      <c r="L31" s="17">
        <v>5</v>
      </c>
      <c r="M31" s="17">
        <v>1</v>
      </c>
      <c r="N31" s="18">
        <v>795</v>
      </c>
      <c r="O31" s="19">
        <v>5</v>
      </c>
      <c r="P31" s="12">
        <v>0</v>
      </c>
      <c r="Q31" s="13">
        <v>500</v>
      </c>
      <c r="R31" s="20">
        <v>10000</v>
      </c>
      <c r="S31" s="20">
        <v>11000</v>
      </c>
      <c r="T31" s="20">
        <v>30840</v>
      </c>
    </row>
    <row r="32" spans="1:20" ht="143.25" customHeight="1">
      <c r="A32" s="56"/>
      <c r="B32" s="56"/>
      <c r="C32" s="56"/>
      <c r="D32" s="56"/>
      <c r="E32" s="56"/>
      <c r="F32" s="56"/>
      <c r="G32" s="56"/>
      <c r="H32" s="56"/>
      <c r="I32" s="57">
        <v>6</v>
      </c>
      <c r="J32" s="48" t="s">
        <v>39</v>
      </c>
      <c r="K32" s="23"/>
      <c r="L32" s="17"/>
      <c r="M32" s="17"/>
      <c r="N32" s="18">
        <v>795</v>
      </c>
      <c r="O32" s="19">
        <v>6</v>
      </c>
      <c r="P32" s="12" t="s">
        <v>14</v>
      </c>
      <c r="Q32" s="13" t="s">
        <v>12</v>
      </c>
      <c r="R32" s="49">
        <f aca="true" t="shared" si="5" ref="R32:T34">R33</f>
        <v>1900</v>
      </c>
      <c r="S32" s="49">
        <f t="shared" si="5"/>
        <v>1900</v>
      </c>
      <c r="T32" s="49">
        <f t="shared" si="5"/>
        <v>1900</v>
      </c>
    </row>
    <row r="33" spans="1:20" ht="15.75">
      <c r="A33" s="56"/>
      <c r="B33" s="56"/>
      <c r="C33" s="56"/>
      <c r="D33" s="56"/>
      <c r="E33" s="56"/>
      <c r="F33" s="56"/>
      <c r="G33" s="56"/>
      <c r="H33" s="56"/>
      <c r="I33" s="55"/>
      <c r="J33" s="24" t="s">
        <v>15</v>
      </c>
      <c r="K33" s="16"/>
      <c r="L33" s="17">
        <v>7</v>
      </c>
      <c r="M33" s="17"/>
      <c r="N33" s="18">
        <v>795</v>
      </c>
      <c r="O33" s="19">
        <v>6</v>
      </c>
      <c r="P33" s="12">
        <v>0</v>
      </c>
      <c r="Q33" s="13"/>
      <c r="R33" s="49">
        <f t="shared" si="5"/>
        <v>1900</v>
      </c>
      <c r="S33" s="49">
        <f t="shared" si="5"/>
        <v>1900</v>
      </c>
      <c r="T33" s="49">
        <f t="shared" si="5"/>
        <v>1900</v>
      </c>
    </row>
    <row r="34" spans="1:20" ht="31.5">
      <c r="A34" s="56"/>
      <c r="B34" s="56"/>
      <c r="C34" s="56"/>
      <c r="D34" s="56"/>
      <c r="E34" s="56"/>
      <c r="F34" s="56"/>
      <c r="G34" s="56"/>
      <c r="H34" s="56"/>
      <c r="I34" s="55"/>
      <c r="J34" s="15" t="s">
        <v>23</v>
      </c>
      <c r="K34" s="16"/>
      <c r="L34" s="17">
        <v>7</v>
      </c>
      <c r="M34" s="17">
        <v>6</v>
      </c>
      <c r="N34" s="18">
        <v>795</v>
      </c>
      <c r="O34" s="19">
        <v>6</v>
      </c>
      <c r="P34" s="12">
        <v>0</v>
      </c>
      <c r="Q34" s="13"/>
      <c r="R34" s="49">
        <f t="shared" si="5"/>
        <v>1900</v>
      </c>
      <c r="S34" s="49">
        <f t="shared" si="5"/>
        <v>1900</v>
      </c>
      <c r="T34" s="49">
        <f t="shared" si="5"/>
        <v>1900</v>
      </c>
    </row>
    <row r="35" spans="1:20" ht="31.5">
      <c r="A35" s="56"/>
      <c r="B35" s="56"/>
      <c r="C35" s="56"/>
      <c r="D35" s="56"/>
      <c r="E35" s="56"/>
      <c r="F35" s="56"/>
      <c r="G35" s="56"/>
      <c r="H35" s="56"/>
      <c r="I35" s="55"/>
      <c r="J35" s="22" t="s">
        <v>30</v>
      </c>
      <c r="K35" s="16"/>
      <c r="L35" s="17">
        <v>7</v>
      </c>
      <c r="M35" s="17">
        <v>6</v>
      </c>
      <c r="N35" s="18">
        <v>795</v>
      </c>
      <c r="O35" s="19">
        <v>6</v>
      </c>
      <c r="P35" s="12">
        <v>0</v>
      </c>
      <c r="Q35" s="13">
        <v>500</v>
      </c>
      <c r="R35" s="49">
        <v>1900</v>
      </c>
      <c r="S35" s="49">
        <v>1900</v>
      </c>
      <c r="T35" s="49">
        <v>1900</v>
      </c>
    </row>
    <row r="36" spans="1:20" ht="111" customHeight="1">
      <c r="A36" s="56"/>
      <c r="B36" s="56"/>
      <c r="C36" s="56"/>
      <c r="D36" s="56"/>
      <c r="E36" s="56"/>
      <c r="F36" s="56"/>
      <c r="G36" s="56"/>
      <c r="H36" s="56"/>
      <c r="I36" s="57">
        <v>7</v>
      </c>
      <c r="J36" s="48" t="s">
        <v>35</v>
      </c>
      <c r="K36" s="23"/>
      <c r="L36" s="17" t="s">
        <v>12</v>
      </c>
      <c r="M36" s="17" t="s">
        <v>12</v>
      </c>
      <c r="N36" s="18">
        <v>795</v>
      </c>
      <c r="O36" s="19">
        <v>7</v>
      </c>
      <c r="P36" s="12" t="s">
        <v>14</v>
      </c>
      <c r="Q36" s="13" t="s">
        <v>12</v>
      </c>
      <c r="R36" s="49">
        <f aca="true" t="shared" si="6" ref="R36:T38">R37</f>
        <v>26000</v>
      </c>
      <c r="S36" s="49">
        <f t="shared" si="6"/>
        <v>30000</v>
      </c>
      <c r="T36" s="49">
        <f t="shared" si="6"/>
        <v>0</v>
      </c>
    </row>
    <row r="37" spans="1:20" ht="30" customHeight="1">
      <c r="A37" s="56"/>
      <c r="B37" s="56"/>
      <c r="C37" s="56"/>
      <c r="D37" s="56"/>
      <c r="E37" s="56"/>
      <c r="F37" s="56"/>
      <c r="G37" s="56"/>
      <c r="H37" s="56"/>
      <c r="I37" s="55"/>
      <c r="J37" s="24" t="s">
        <v>16</v>
      </c>
      <c r="K37" s="16"/>
      <c r="L37" s="17">
        <v>9</v>
      </c>
      <c r="M37" s="17" t="s">
        <v>12</v>
      </c>
      <c r="N37" s="18">
        <v>795</v>
      </c>
      <c r="O37" s="19">
        <v>7</v>
      </c>
      <c r="P37" s="12">
        <v>0</v>
      </c>
      <c r="Q37" s="13" t="s">
        <v>12</v>
      </c>
      <c r="R37" s="49">
        <f t="shared" si="6"/>
        <v>26000</v>
      </c>
      <c r="S37" s="49">
        <f t="shared" si="6"/>
        <v>30000</v>
      </c>
      <c r="T37" s="49">
        <f t="shared" si="6"/>
        <v>0</v>
      </c>
    </row>
    <row r="38" spans="1:20" ht="15.75">
      <c r="A38" s="56"/>
      <c r="B38" s="56"/>
      <c r="C38" s="56"/>
      <c r="D38" s="56"/>
      <c r="E38" s="56"/>
      <c r="F38" s="56"/>
      <c r="G38" s="56"/>
      <c r="H38" s="56"/>
      <c r="I38" s="55"/>
      <c r="J38" s="15" t="s">
        <v>18</v>
      </c>
      <c r="K38" s="16">
        <v>9</v>
      </c>
      <c r="L38" s="17">
        <v>9</v>
      </c>
      <c r="M38" s="17">
        <v>8</v>
      </c>
      <c r="N38" s="18">
        <v>795</v>
      </c>
      <c r="O38" s="19">
        <v>7</v>
      </c>
      <c r="P38" s="12">
        <v>0</v>
      </c>
      <c r="Q38" s="13" t="s">
        <v>12</v>
      </c>
      <c r="R38" s="49">
        <f t="shared" si="6"/>
        <v>26000</v>
      </c>
      <c r="S38" s="49">
        <f t="shared" si="6"/>
        <v>30000</v>
      </c>
      <c r="T38" s="49">
        <f t="shared" si="6"/>
        <v>0</v>
      </c>
    </row>
    <row r="39" spans="1:20" ht="31.5">
      <c r="A39" s="56"/>
      <c r="B39" s="56"/>
      <c r="C39" s="56"/>
      <c r="D39" s="56"/>
      <c r="E39" s="56"/>
      <c r="F39" s="56"/>
      <c r="G39" s="56"/>
      <c r="H39" s="56"/>
      <c r="I39" s="55"/>
      <c r="J39" s="22" t="s">
        <v>30</v>
      </c>
      <c r="K39" s="16"/>
      <c r="L39" s="17">
        <v>9</v>
      </c>
      <c r="M39" s="17">
        <v>8</v>
      </c>
      <c r="N39" s="18">
        <v>795</v>
      </c>
      <c r="O39" s="19">
        <v>7</v>
      </c>
      <c r="P39" s="12">
        <v>0</v>
      </c>
      <c r="Q39" s="13">
        <v>500</v>
      </c>
      <c r="R39" s="49">
        <v>26000</v>
      </c>
      <c r="S39" s="49">
        <v>30000</v>
      </c>
      <c r="T39" s="49">
        <v>0</v>
      </c>
    </row>
    <row r="40" spans="1:20" ht="63">
      <c r="A40" s="56"/>
      <c r="B40" s="56"/>
      <c r="C40" s="56"/>
      <c r="D40" s="56"/>
      <c r="E40" s="56"/>
      <c r="F40" s="56"/>
      <c r="G40" s="56"/>
      <c r="H40" s="56"/>
      <c r="I40" s="57">
        <v>8</v>
      </c>
      <c r="J40" s="48" t="s">
        <v>33</v>
      </c>
      <c r="K40" s="23"/>
      <c r="L40" s="17" t="s">
        <v>12</v>
      </c>
      <c r="M40" s="17" t="s">
        <v>12</v>
      </c>
      <c r="N40" s="18">
        <v>795</v>
      </c>
      <c r="O40" s="19">
        <v>8</v>
      </c>
      <c r="P40" s="12" t="s">
        <v>14</v>
      </c>
      <c r="Q40" s="13" t="s">
        <v>12</v>
      </c>
      <c r="R40" s="49">
        <f aca="true" t="shared" si="7" ref="R40:T42">R41</f>
        <v>16278</v>
      </c>
      <c r="S40" s="49">
        <f t="shared" si="7"/>
        <v>27356</v>
      </c>
      <c r="T40" s="49">
        <f t="shared" si="7"/>
        <v>0</v>
      </c>
    </row>
    <row r="41" spans="1:20" ht="15.75">
      <c r="A41" s="56"/>
      <c r="B41" s="56"/>
      <c r="C41" s="56"/>
      <c r="D41" s="56"/>
      <c r="E41" s="56"/>
      <c r="F41" s="56"/>
      <c r="G41" s="56"/>
      <c r="H41" s="56"/>
      <c r="I41" s="55"/>
      <c r="J41" s="15" t="s">
        <v>17</v>
      </c>
      <c r="K41" s="16"/>
      <c r="L41" s="17">
        <v>10</v>
      </c>
      <c r="M41" s="17" t="s">
        <v>12</v>
      </c>
      <c r="N41" s="18">
        <v>795</v>
      </c>
      <c r="O41" s="19">
        <v>8</v>
      </c>
      <c r="P41" s="12">
        <v>0</v>
      </c>
      <c r="Q41" s="13" t="s">
        <v>12</v>
      </c>
      <c r="R41" s="49">
        <f t="shared" si="7"/>
        <v>16278</v>
      </c>
      <c r="S41" s="49">
        <f t="shared" si="7"/>
        <v>27356</v>
      </c>
      <c r="T41" s="49">
        <f t="shared" si="7"/>
        <v>0</v>
      </c>
    </row>
    <row r="42" spans="1:20" ht="18" customHeight="1">
      <c r="A42" s="56"/>
      <c r="B42" s="56"/>
      <c r="C42" s="56"/>
      <c r="D42" s="56"/>
      <c r="E42" s="56"/>
      <c r="F42" s="56"/>
      <c r="G42" s="56"/>
      <c r="H42" s="56"/>
      <c r="I42" s="55"/>
      <c r="J42" s="15" t="s">
        <v>19</v>
      </c>
      <c r="K42" s="16"/>
      <c r="L42" s="17">
        <v>10</v>
      </c>
      <c r="M42" s="17">
        <v>3</v>
      </c>
      <c r="N42" s="18">
        <v>795</v>
      </c>
      <c r="O42" s="19">
        <v>8</v>
      </c>
      <c r="P42" s="12">
        <v>0</v>
      </c>
      <c r="Q42" s="13" t="s">
        <v>12</v>
      </c>
      <c r="R42" s="49">
        <f t="shared" si="7"/>
        <v>16278</v>
      </c>
      <c r="S42" s="49">
        <f t="shared" si="7"/>
        <v>27356</v>
      </c>
      <c r="T42" s="49">
        <f t="shared" si="7"/>
        <v>0</v>
      </c>
    </row>
    <row r="43" spans="1:20" ht="18" customHeight="1">
      <c r="A43" s="56"/>
      <c r="B43" s="56"/>
      <c r="C43" s="56"/>
      <c r="D43" s="56"/>
      <c r="E43" s="56"/>
      <c r="F43" s="56"/>
      <c r="G43" s="56"/>
      <c r="H43" s="56"/>
      <c r="I43" s="55"/>
      <c r="J43" s="22" t="s">
        <v>20</v>
      </c>
      <c r="K43" s="16"/>
      <c r="L43" s="17">
        <v>10</v>
      </c>
      <c r="M43" s="17">
        <v>3</v>
      </c>
      <c r="N43" s="18">
        <v>795</v>
      </c>
      <c r="O43" s="19">
        <v>8</v>
      </c>
      <c r="P43" s="12">
        <v>0</v>
      </c>
      <c r="Q43" s="13">
        <v>501</v>
      </c>
      <c r="R43" s="49">
        <v>16278</v>
      </c>
      <c r="S43" s="49">
        <v>27356</v>
      </c>
      <c r="T43" s="49">
        <v>0</v>
      </c>
    </row>
    <row r="44" spans="1:20" ht="84" customHeight="1">
      <c r="A44" s="56"/>
      <c r="B44" s="56"/>
      <c r="C44" s="56"/>
      <c r="D44" s="56"/>
      <c r="E44" s="56"/>
      <c r="F44" s="56"/>
      <c r="G44" s="56"/>
      <c r="H44" s="56"/>
      <c r="I44" s="57">
        <v>9</v>
      </c>
      <c r="J44" s="48" t="s">
        <v>53</v>
      </c>
      <c r="K44" s="23"/>
      <c r="L44" s="17" t="s">
        <v>12</v>
      </c>
      <c r="M44" s="17" t="s">
        <v>12</v>
      </c>
      <c r="N44" s="18">
        <v>795</v>
      </c>
      <c r="O44" s="19">
        <v>9</v>
      </c>
      <c r="P44" s="12" t="s">
        <v>14</v>
      </c>
      <c r="Q44" s="13" t="s">
        <v>12</v>
      </c>
      <c r="R44" s="49">
        <f aca="true" t="shared" si="8" ref="R44:T52">R45</f>
        <v>1155.7</v>
      </c>
      <c r="S44" s="49">
        <f t="shared" si="8"/>
        <v>1273.6</v>
      </c>
      <c r="T44" s="49">
        <f t="shared" si="8"/>
        <v>1400</v>
      </c>
    </row>
    <row r="45" spans="1:20" ht="15.75">
      <c r="A45" s="56"/>
      <c r="B45" s="56"/>
      <c r="C45" s="56"/>
      <c r="D45" s="56"/>
      <c r="E45" s="56"/>
      <c r="F45" s="56"/>
      <c r="G45" s="56"/>
      <c r="H45" s="56"/>
      <c r="I45" s="55"/>
      <c r="J45" s="24" t="s">
        <v>17</v>
      </c>
      <c r="K45" s="16"/>
      <c r="L45" s="17">
        <v>10</v>
      </c>
      <c r="M45" s="17"/>
      <c r="N45" s="18">
        <v>795</v>
      </c>
      <c r="O45" s="19">
        <v>9</v>
      </c>
      <c r="P45" s="12">
        <v>0</v>
      </c>
      <c r="Q45" s="13"/>
      <c r="R45" s="49">
        <f t="shared" si="8"/>
        <v>1155.7</v>
      </c>
      <c r="S45" s="49">
        <f t="shared" si="8"/>
        <v>1273.6</v>
      </c>
      <c r="T45" s="49">
        <f t="shared" si="8"/>
        <v>1400</v>
      </c>
    </row>
    <row r="46" spans="1:20" ht="16.5" customHeight="1">
      <c r="A46" s="56"/>
      <c r="B46" s="56"/>
      <c r="C46" s="56"/>
      <c r="D46" s="56"/>
      <c r="E46" s="56"/>
      <c r="F46" s="56"/>
      <c r="G46" s="56"/>
      <c r="H46" s="56"/>
      <c r="I46" s="55"/>
      <c r="J46" s="15" t="s">
        <v>19</v>
      </c>
      <c r="K46" s="16"/>
      <c r="L46" s="17">
        <v>10</v>
      </c>
      <c r="M46" s="17">
        <v>3</v>
      </c>
      <c r="N46" s="18">
        <v>795</v>
      </c>
      <c r="O46" s="19">
        <v>9</v>
      </c>
      <c r="P46" s="12">
        <v>0</v>
      </c>
      <c r="Q46" s="13"/>
      <c r="R46" s="49">
        <f t="shared" si="8"/>
        <v>1155.7</v>
      </c>
      <c r="S46" s="49">
        <f t="shared" si="8"/>
        <v>1273.6</v>
      </c>
      <c r="T46" s="49">
        <f t="shared" si="8"/>
        <v>1400</v>
      </c>
    </row>
    <row r="47" spans="1:20" ht="31.5">
      <c r="A47" s="56"/>
      <c r="B47" s="56"/>
      <c r="C47" s="56"/>
      <c r="D47" s="56"/>
      <c r="E47" s="56"/>
      <c r="F47" s="56"/>
      <c r="G47" s="56"/>
      <c r="H47" s="56"/>
      <c r="I47" s="55"/>
      <c r="J47" s="22" t="s">
        <v>30</v>
      </c>
      <c r="K47" s="16"/>
      <c r="L47" s="17">
        <v>10</v>
      </c>
      <c r="M47" s="17">
        <v>3</v>
      </c>
      <c r="N47" s="18">
        <v>795</v>
      </c>
      <c r="O47" s="19">
        <v>9</v>
      </c>
      <c r="P47" s="12">
        <v>0</v>
      </c>
      <c r="Q47" s="13">
        <v>500</v>
      </c>
      <c r="R47" s="49">
        <v>1155.7</v>
      </c>
      <c r="S47" s="49">
        <v>1273.6</v>
      </c>
      <c r="T47" s="49">
        <v>1400</v>
      </c>
    </row>
    <row r="48" spans="1:20" ht="47.25">
      <c r="A48" s="56"/>
      <c r="B48" s="56"/>
      <c r="C48" s="56"/>
      <c r="D48" s="56"/>
      <c r="E48" s="56"/>
      <c r="F48" s="56"/>
      <c r="G48" s="56"/>
      <c r="H48" s="56"/>
      <c r="I48" s="55">
        <v>10</v>
      </c>
      <c r="J48" s="22" t="s">
        <v>45</v>
      </c>
      <c r="K48" s="16"/>
      <c r="L48" s="17" t="s">
        <v>12</v>
      </c>
      <c r="M48" s="17" t="s">
        <v>12</v>
      </c>
      <c r="N48" s="18">
        <v>795</v>
      </c>
      <c r="O48" s="19">
        <v>10</v>
      </c>
      <c r="P48" s="12" t="s">
        <v>14</v>
      </c>
      <c r="Q48" s="13" t="s">
        <v>12</v>
      </c>
      <c r="R48" s="49">
        <f t="shared" si="8"/>
        <v>3000</v>
      </c>
      <c r="S48" s="49">
        <f t="shared" si="8"/>
        <v>3290.7</v>
      </c>
      <c r="T48" s="49">
        <f t="shared" si="8"/>
        <v>3623.8</v>
      </c>
    </row>
    <row r="49" spans="1:20" ht="31.5">
      <c r="A49" s="56"/>
      <c r="B49" s="56"/>
      <c r="C49" s="56"/>
      <c r="D49" s="56"/>
      <c r="E49" s="56"/>
      <c r="F49" s="56"/>
      <c r="G49" s="56"/>
      <c r="H49" s="56"/>
      <c r="I49" s="55"/>
      <c r="J49" s="22" t="s">
        <v>46</v>
      </c>
      <c r="K49" s="16"/>
      <c r="L49" s="17">
        <v>8</v>
      </c>
      <c r="M49" s="17"/>
      <c r="N49" s="18">
        <v>795</v>
      </c>
      <c r="O49" s="19">
        <v>10</v>
      </c>
      <c r="P49" s="12">
        <v>0</v>
      </c>
      <c r="Q49" s="13"/>
      <c r="R49" s="49">
        <f t="shared" si="8"/>
        <v>3000</v>
      </c>
      <c r="S49" s="49">
        <f t="shared" si="8"/>
        <v>3290.7</v>
      </c>
      <c r="T49" s="49">
        <f t="shared" si="8"/>
        <v>3623.8</v>
      </c>
    </row>
    <row r="50" spans="1:20" ht="15.75">
      <c r="A50" s="56"/>
      <c r="B50" s="56"/>
      <c r="C50" s="56"/>
      <c r="D50" s="56"/>
      <c r="E50" s="56"/>
      <c r="F50" s="56"/>
      <c r="G50" s="56"/>
      <c r="H50" s="56"/>
      <c r="I50" s="55"/>
      <c r="J50" s="22" t="s">
        <v>47</v>
      </c>
      <c r="K50" s="16"/>
      <c r="L50" s="17">
        <v>8</v>
      </c>
      <c r="M50" s="17">
        <v>1</v>
      </c>
      <c r="N50" s="18">
        <v>795</v>
      </c>
      <c r="O50" s="19">
        <v>10</v>
      </c>
      <c r="P50" s="12">
        <v>0</v>
      </c>
      <c r="Q50" s="13"/>
      <c r="R50" s="49">
        <f t="shared" si="8"/>
        <v>3000</v>
      </c>
      <c r="S50" s="49">
        <f t="shared" si="8"/>
        <v>3290.7</v>
      </c>
      <c r="T50" s="49">
        <f t="shared" si="8"/>
        <v>3623.8</v>
      </c>
    </row>
    <row r="51" spans="1:20" ht="63" customHeight="1">
      <c r="A51" s="56"/>
      <c r="B51" s="56"/>
      <c r="C51" s="56"/>
      <c r="D51" s="56"/>
      <c r="E51" s="56"/>
      <c r="F51" s="56"/>
      <c r="G51" s="56"/>
      <c r="H51" s="56"/>
      <c r="I51" s="55"/>
      <c r="J51" s="60" t="s">
        <v>48</v>
      </c>
      <c r="K51" s="16"/>
      <c r="L51" s="17">
        <v>8</v>
      </c>
      <c r="M51" s="17">
        <v>1</v>
      </c>
      <c r="N51" s="18">
        <v>795</v>
      </c>
      <c r="O51" s="19">
        <v>10</v>
      </c>
      <c r="P51" s="12">
        <v>0</v>
      </c>
      <c r="Q51" s="13">
        <v>23</v>
      </c>
      <c r="R51" s="49">
        <v>3000</v>
      </c>
      <c r="S51" s="49">
        <v>3290.7</v>
      </c>
      <c r="T51" s="49">
        <v>3623.8</v>
      </c>
    </row>
    <row r="52" spans="1:20" ht="63">
      <c r="A52" s="56"/>
      <c r="B52" s="56"/>
      <c r="C52" s="56"/>
      <c r="D52" s="56"/>
      <c r="E52" s="56"/>
      <c r="F52" s="56"/>
      <c r="G52" s="56"/>
      <c r="H52" s="56"/>
      <c r="I52" s="55">
        <v>11</v>
      </c>
      <c r="J52" s="22" t="s">
        <v>51</v>
      </c>
      <c r="K52" s="16"/>
      <c r="L52" s="17"/>
      <c r="M52" s="17"/>
      <c r="N52" s="18">
        <v>795</v>
      </c>
      <c r="O52" s="19">
        <v>11</v>
      </c>
      <c r="P52" s="12">
        <v>0</v>
      </c>
      <c r="Q52" s="13"/>
      <c r="R52" s="49">
        <f t="shared" si="8"/>
        <v>261340</v>
      </c>
      <c r="S52" s="49">
        <f t="shared" si="8"/>
        <v>0</v>
      </c>
      <c r="T52" s="49">
        <f t="shared" si="8"/>
        <v>0</v>
      </c>
    </row>
    <row r="53" spans="1:20" ht="15.75">
      <c r="A53" s="56"/>
      <c r="B53" s="56"/>
      <c r="C53" s="56"/>
      <c r="D53" s="56"/>
      <c r="E53" s="56"/>
      <c r="F53" s="56"/>
      <c r="G53" s="56"/>
      <c r="H53" s="56"/>
      <c r="I53" s="55"/>
      <c r="J53" s="22" t="s">
        <v>21</v>
      </c>
      <c r="K53" s="16"/>
      <c r="L53" s="17">
        <v>5</v>
      </c>
      <c r="M53" s="17"/>
      <c r="N53" s="18">
        <v>795</v>
      </c>
      <c r="O53" s="19">
        <v>11</v>
      </c>
      <c r="P53" s="12">
        <v>0</v>
      </c>
      <c r="Q53" s="13"/>
      <c r="R53" s="49">
        <f aca="true" t="shared" si="9" ref="R53:T54">R54</f>
        <v>261340</v>
      </c>
      <c r="S53" s="49">
        <f t="shared" si="9"/>
        <v>0</v>
      </c>
      <c r="T53" s="49">
        <f t="shared" si="9"/>
        <v>0</v>
      </c>
    </row>
    <row r="54" spans="1:20" ht="15.75">
      <c r="A54" s="56"/>
      <c r="B54" s="56"/>
      <c r="C54" s="56"/>
      <c r="D54" s="56"/>
      <c r="E54" s="56"/>
      <c r="F54" s="56"/>
      <c r="G54" s="56"/>
      <c r="H54" s="56"/>
      <c r="I54" s="55"/>
      <c r="J54" s="22" t="s">
        <v>22</v>
      </c>
      <c r="K54" s="16"/>
      <c r="L54" s="17">
        <v>5</v>
      </c>
      <c r="M54" s="17">
        <v>1</v>
      </c>
      <c r="N54" s="18">
        <v>795</v>
      </c>
      <c r="O54" s="19">
        <v>11</v>
      </c>
      <c r="P54" s="12">
        <v>0</v>
      </c>
      <c r="Q54" s="13"/>
      <c r="R54" s="49">
        <f t="shared" si="9"/>
        <v>261340</v>
      </c>
      <c r="S54" s="49">
        <f t="shared" si="9"/>
        <v>0</v>
      </c>
      <c r="T54" s="49">
        <f t="shared" si="9"/>
        <v>0</v>
      </c>
    </row>
    <row r="55" spans="1:20" ht="31.5">
      <c r="A55" s="56"/>
      <c r="B55" s="56"/>
      <c r="C55" s="56"/>
      <c r="D55" s="56"/>
      <c r="E55" s="56"/>
      <c r="F55" s="56"/>
      <c r="G55" s="56"/>
      <c r="H55" s="56"/>
      <c r="I55" s="55"/>
      <c r="J55" s="22" t="s">
        <v>44</v>
      </c>
      <c r="K55" s="16"/>
      <c r="L55" s="17">
        <v>5</v>
      </c>
      <c r="M55" s="17">
        <v>1</v>
      </c>
      <c r="N55" s="18">
        <v>795</v>
      </c>
      <c r="O55" s="19">
        <v>11</v>
      </c>
      <c r="P55" s="12">
        <v>0</v>
      </c>
      <c r="Q55" s="13">
        <v>500</v>
      </c>
      <c r="R55" s="49">
        <v>261340</v>
      </c>
      <c r="S55" s="49">
        <v>0</v>
      </c>
      <c r="T55" s="49">
        <v>0</v>
      </c>
    </row>
    <row r="56" spans="8:20" ht="15.75">
      <c r="H56" s="35"/>
      <c r="I56" s="33"/>
      <c r="J56" s="36" t="s">
        <v>27</v>
      </c>
      <c r="K56" s="37"/>
      <c r="L56" s="37"/>
      <c r="M56" s="37"/>
      <c r="N56" s="78"/>
      <c r="O56" s="79"/>
      <c r="P56" s="80"/>
      <c r="Q56" s="37"/>
      <c r="R56" s="50">
        <f>R12+R16+R20+R24+R28+R32+R36+R40+R44+R48+R52</f>
        <v>595722.7</v>
      </c>
      <c r="S56" s="50">
        <f>S12+S16+S20+S24+S28+S32+S36+S40+S44+S48+S52</f>
        <v>367830.3</v>
      </c>
      <c r="T56" s="50">
        <f>T12+T16+T20+T24+T28+T32+T36+T40+T44+T48+T52</f>
        <v>37763.8</v>
      </c>
    </row>
    <row r="57" spans="8:20" ht="15">
      <c r="H57" s="35"/>
      <c r="I57" s="38"/>
      <c r="J57" s="39"/>
      <c r="K57" s="40"/>
      <c r="L57" s="40"/>
      <c r="M57" s="40"/>
      <c r="N57" s="40"/>
      <c r="O57" s="40"/>
      <c r="P57" s="40"/>
      <c r="Q57" s="40"/>
      <c r="R57" s="41"/>
      <c r="S57" s="41"/>
      <c r="T57" s="41"/>
    </row>
    <row r="58" spans="8:20" ht="15">
      <c r="H58" s="35"/>
      <c r="I58" s="38"/>
      <c r="J58" s="39"/>
      <c r="K58" s="40"/>
      <c r="L58" s="40"/>
      <c r="M58" s="40"/>
      <c r="N58" s="40"/>
      <c r="O58" s="40"/>
      <c r="P58" s="40"/>
      <c r="Q58" s="40"/>
      <c r="R58" s="41"/>
      <c r="S58" s="41"/>
      <c r="T58" s="41"/>
    </row>
    <row r="59" spans="8:20" ht="15">
      <c r="H59" s="35"/>
      <c r="I59" s="38"/>
      <c r="J59" s="39"/>
      <c r="K59" s="40"/>
      <c r="L59" s="40"/>
      <c r="M59" s="40"/>
      <c r="N59" s="40"/>
      <c r="O59" s="40"/>
      <c r="P59" s="40"/>
      <c r="Q59" s="40"/>
      <c r="R59" s="41"/>
      <c r="S59" s="41"/>
      <c r="T59" s="41"/>
    </row>
    <row r="60" spans="8:20" ht="15.75">
      <c r="H60" s="35"/>
      <c r="I60" s="76" t="s">
        <v>36</v>
      </c>
      <c r="J60" s="76"/>
      <c r="K60" s="40"/>
      <c r="L60" s="40"/>
      <c r="M60" s="40"/>
      <c r="N60" s="40"/>
      <c r="O60" s="40"/>
      <c r="P60" s="40"/>
      <c r="Q60" s="40"/>
      <c r="R60" s="41"/>
      <c r="S60" s="41"/>
      <c r="T60" s="41"/>
    </row>
    <row r="61" spans="8:20" ht="15.75">
      <c r="H61" s="35"/>
      <c r="I61" s="77" t="s">
        <v>37</v>
      </c>
      <c r="J61" s="77"/>
      <c r="K61" s="35"/>
      <c r="L61" s="35"/>
      <c r="M61" s="35"/>
      <c r="N61" s="40"/>
      <c r="O61" s="40"/>
      <c r="P61" s="40"/>
      <c r="Q61" s="35"/>
      <c r="R61" s="35"/>
      <c r="S61" s="71" t="s">
        <v>38</v>
      </c>
      <c r="T61" s="71"/>
    </row>
    <row r="62" spans="8:20" ht="15">
      <c r="H62" s="35"/>
      <c r="I62" s="42"/>
      <c r="J62" s="35"/>
      <c r="K62" s="35"/>
      <c r="L62" s="35"/>
      <c r="M62" s="35"/>
      <c r="N62" s="40"/>
      <c r="O62" s="40"/>
      <c r="P62" s="40"/>
      <c r="Q62" s="35"/>
      <c r="R62" s="35"/>
      <c r="S62" s="35" t="s">
        <v>28</v>
      </c>
      <c r="T62" s="35" t="s">
        <v>28</v>
      </c>
    </row>
    <row r="63" spans="8:20" ht="15">
      <c r="H63" s="35"/>
      <c r="I63" s="35"/>
      <c r="J63" s="35"/>
      <c r="K63" s="35"/>
      <c r="L63" s="35"/>
      <c r="M63" s="35"/>
      <c r="N63" s="40"/>
      <c r="O63" s="40"/>
      <c r="P63" s="40"/>
      <c r="Q63" s="35"/>
      <c r="R63" s="35"/>
      <c r="S63" s="35" t="s">
        <v>28</v>
      </c>
      <c r="T63" s="35" t="s">
        <v>28</v>
      </c>
    </row>
    <row r="64" spans="8:20" ht="15">
      <c r="H64" s="35"/>
      <c r="I64" s="35"/>
      <c r="J64" s="35"/>
      <c r="K64" s="35"/>
      <c r="L64" s="35"/>
      <c r="M64" s="35"/>
      <c r="N64" s="40"/>
      <c r="O64" s="40"/>
      <c r="P64" s="40"/>
      <c r="Q64" s="35"/>
      <c r="R64" s="35"/>
      <c r="S64" s="35" t="s">
        <v>28</v>
      </c>
      <c r="T64" s="35" t="s">
        <v>28</v>
      </c>
    </row>
    <row r="65" spans="8:20" ht="15">
      <c r="H65" s="35"/>
      <c r="I65" s="42"/>
      <c r="J65" s="35"/>
      <c r="K65" s="35"/>
      <c r="L65" s="35"/>
      <c r="M65" s="35"/>
      <c r="N65" s="40"/>
      <c r="O65" s="40"/>
      <c r="P65" s="40"/>
      <c r="Q65" s="35"/>
      <c r="R65" s="35"/>
      <c r="S65" s="35" t="s">
        <v>28</v>
      </c>
      <c r="T65" s="35" t="s">
        <v>28</v>
      </c>
    </row>
    <row r="66" spans="8:20" ht="15">
      <c r="H66" s="35"/>
      <c r="I66" s="42"/>
      <c r="J66" s="35"/>
      <c r="K66" s="35"/>
      <c r="L66" s="35"/>
      <c r="M66" s="35"/>
      <c r="N66" s="40"/>
      <c r="O66" s="40"/>
      <c r="P66" s="40"/>
      <c r="Q66" s="35"/>
      <c r="R66" s="35"/>
      <c r="S66" s="35" t="s">
        <v>28</v>
      </c>
      <c r="T66" s="35" t="s">
        <v>28</v>
      </c>
    </row>
    <row r="67" spans="8:20" ht="15">
      <c r="H67" s="35"/>
      <c r="I67" s="42"/>
      <c r="J67" s="35"/>
      <c r="K67" s="35"/>
      <c r="L67" s="35"/>
      <c r="M67" s="35"/>
      <c r="N67" s="40"/>
      <c r="O67" s="40"/>
      <c r="P67" s="40"/>
      <c r="Q67" s="35"/>
      <c r="R67" s="35"/>
      <c r="S67" s="35" t="s">
        <v>28</v>
      </c>
      <c r="T67" s="35" t="s">
        <v>28</v>
      </c>
    </row>
    <row r="68" spans="8:20" ht="15">
      <c r="H68" s="35"/>
      <c r="I68" s="42"/>
      <c r="J68" s="35"/>
      <c r="K68" s="35"/>
      <c r="L68" s="35"/>
      <c r="M68" s="35"/>
      <c r="N68" s="40"/>
      <c r="O68" s="40"/>
      <c r="P68" s="40"/>
      <c r="Q68" s="35"/>
      <c r="R68" s="35"/>
      <c r="S68" s="35"/>
      <c r="T68" s="35" t="s">
        <v>28</v>
      </c>
    </row>
    <row r="69" spans="8:20" ht="15">
      <c r="H69" s="35"/>
      <c r="I69" s="42"/>
      <c r="J69" s="35"/>
      <c r="K69" s="35"/>
      <c r="L69" s="35"/>
      <c r="M69" s="35"/>
      <c r="N69" s="40"/>
      <c r="O69" s="40"/>
      <c r="P69" s="40"/>
      <c r="Q69" s="35"/>
      <c r="R69" s="35"/>
      <c r="S69" s="35"/>
      <c r="T69" s="35"/>
    </row>
    <row r="70" spans="8:20" ht="15">
      <c r="H70" s="35"/>
      <c r="I70" s="42"/>
      <c r="J70" s="35"/>
      <c r="K70" s="35"/>
      <c r="L70" s="35"/>
      <c r="M70" s="35"/>
      <c r="N70" s="40"/>
      <c r="O70" s="40"/>
      <c r="P70" s="40"/>
      <c r="Q70" s="35"/>
      <c r="R70" s="35"/>
      <c r="S70" s="35"/>
      <c r="T70" s="35"/>
    </row>
    <row r="71" spans="8:20" ht="15">
      <c r="H71" s="35"/>
      <c r="I71" s="42"/>
      <c r="J71" s="35"/>
      <c r="K71" s="35"/>
      <c r="L71" s="35"/>
      <c r="M71" s="35"/>
      <c r="N71" s="40"/>
      <c r="O71" s="40"/>
      <c r="P71" s="40"/>
      <c r="Q71" s="35"/>
      <c r="R71" s="35"/>
      <c r="S71" s="35"/>
      <c r="T71" s="35"/>
    </row>
    <row r="72" spans="8:20" ht="15">
      <c r="H72" s="35"/>
      <c r="I72" s="42"/>
      <c r="J72" s="35"/>
      <c r="K72" s="35"/>
      <c r="L72" s="35"/>
      <c r="M72" s="35"/>
      <c r="N72" s="40"/>
      <c r="O72" s="40"/>
      <c r="P72" s="40"/>
      <c r="Q72" s="35"/>
      <c r="R72" s="35"/>
      <c r="S72" s="35"/>
      <c r="T72" s="35"/>
    </row>
    <row r="73" spans="8:20" ht="15">
      <c r="H73" s="35"/>
      <c r="I73" s="42"/>
      <c r="J73" s="35"/>
      <c r="K73" s="35"/>
      <c r="L73" s="35"/>
      <c r="M73" s="35"/>
      <c r="N73" s="40"/>
      <c r="O73" s="40"/>
      <c r="P73" s="40"/>
      <c r="Q73" s="35"/>
      <c r="R73" s="35"/>
      <c r="S73" s="35"/>
      <c r="T73" s="35"/>
    </row>
    <row r="74" spans="8:20" ht="15">
      <c r="H74" s="35"/>
      <c r="I74" s="42"/>
      <c r="J74" s="35"/>
      <c r="K74" s="35"/>
      <c r="L74" s="35"/>
      <c r="M74" s="35"/>
      <c r="N74" s="40"/>
      <c r="O74" s="40"/>
      <c r="P74" s="40"/>
      <c r="Q74" s="35"/>
      <c r="R74" s="35"/>
      <c r="S74" s="35"/>
      <c r="T74" s="35"/>
    </row>
  </sheetData>
  <mergeCells count="19">
    <mergeCell ref="S61:T61"/>
    <mergeCell ref="R8:R9"/>
    <mergeCell ref="N10:P10"/>
    <mergeCell ref="I60:J60"/>
    <mergeCell ref="I61:J61"/>
    <mergeCell ref="S8:S9"/>
    <mergeCell ref="T8:T9"/>
    <mergeCell ref="N56:P56"/>
    <mergeCell ref="M8:M9"/>
    <mergeCell ref="N8:P9"/>
    <mergeCell ref="I8:I9"/>
    <mergeCell ref="H5:T5"/>
    <mergeCell ref="H8:H9"/>
    <mergeCell ref="J8:J9"/>
    <mergeCell ref="L8:L9"/>
    <mergeCell ref="R1:T1"/>
    <mergeCell ref="Q8:Q9"/>
    <mergeCell ref="S7:T7"/>
    <mergeCell ref="P2:T2"/>
  </mergeCells>
  <printOptions/>
  <pageMargins left="0.9448818897637796" right="0.5905511811023623" top="0.5905511811023623" bottom="0.5905511811023623" header="0.5118110236220472" footer="0.5118110236220472"/>
  <pageSetup horizontalDpi="600" verticalDpi="600" orientation="portrait" paperSize="9" scale="8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DeS</cp:lastModifiedBy>
  <cp:lastPrinted>2008-11-17T09:18:48Z</cp:lastPrinted>
  <dcterms:created xsi:type="dcterms:W3CDTF">2008-09-28T13:51:39Z</dcterms:created>
  <dcterms:modified xsi:type="dcterms:W3CDTF">2008-11-18T11:43:53Z</dcterms:modified>
  <cp:category/>
  <cp:version/>
  <cp:contentType/>
  <cp:contentStatus/>
</cp:coreProperties>
</file>