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<sst xmlns="http://schemas.openxmlformats.org/spreadsheetml/2006/main" count="135" uniqueCount="69">
  <si>
    <t>№-п</t>
  </si>
  <si>
    <t>Наименование</t>
  </si>
  <si>
    <t>Раздел</t>
  </si>
  <si>
    <t>Подраздел</t>
  </si>
  <si>
    <t>ИТОГО</t>
  </si>
  <si>
    <t xml:space="preserve">  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</si>
  <si>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</si>
  <si>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</si>
  <si>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</si>
  <si>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</si>
  <si>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</si>
  <si>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</si>
  <si>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</si>
  <si>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</si>
  <si>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</si>
  <si>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</si>
  <si>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</si>
  <si>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</si>
  <si>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</si>
  <si>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</si>
  <si>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</si>
  <si>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</si>
  <si>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</si>
  <si>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11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</si>
  <si>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</si>
  <si>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</si>
  <si>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</si>
  <si>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</si>
  <si>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</si>
  <si>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</si>
  <si>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</si>
  <si>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</si>
  <si>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</si>
  <si>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Сумма</t>
  </si>
  <si>
    <t>(тыс. рублей)</t>
  </si>
  <si>
    <t>Жилищное хозяйство</t>
  </si>
  <si>
    <t>Коммунальное хозяйство</t>
  </si>
  <si>
    <t>Социальное обеспечение населения</t>
  </si>
  <si>
    <t>администрации  города  Тулы</t>
  </si>
  <si>
    <t>Е.А. Митина</t>
  </si>
  <si>
    <t>Межбюджетные  трансферты</t>
  </si>
  <si>
    <t>Судебная система</t>
  </si>
  <si>
    <t xml:space="preserve">Начальник финансового  управления                               </t>
  </si>
  <si>
    <t>Приложение №4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</si>
  <si>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</si>
  <si>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</si>
  <si>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</si>
  <si>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</si>
  <si>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</si>
  <si>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подготовка  экономики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</si>
  <si>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</si>
  <si>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Благоустройство</t>
  </si>
  <si>
    <t>Другие вопросы в области жилищно-коммунального хозяйства</t>
  </si>
  <si>
    <t>Высшее и послевузовское профессиональное образование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</si>
  <si>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</si>
  <si>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</si>
  <si>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</si>
  <si>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Стационарная медицинская помощь</t>
  </si>
  <si>
    <t>Амбулаторная помощь</t>
  </si>
  <si>
    <t>Скорая  медицинская 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</si>
  <si>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</si>
  <si>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</si>
  <si>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</si>
  <si>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00</t>
  </si>
  <si>
    <t>Иные  межбюджетные  трансферты</t>
  </si>
  <si>
    <t>Распределение бюджетных  ассигнований из бюджета муниципального образования город Тула на 2008 год по разделам и подразделам  
 классификации расходов бюджетов Российской Федерации</t>
  </si>
  <si>
    <t xml:space="preserve">к проекту решения Тульской городской </t>
  </si>
  <si>
    <t xml:space="preserve">                                                                   Думы "О  бюджете муниципального</t>
  </si>
  <si>
    <t>образования город Тула на 2008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</si>
</sst>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i/>
      <sz val="12"/>
      <name val="Courier New Cyr"/>
      <family val="3"/>
    </font>
    <font>
      <b/>
      <sz val="8"/>
      <name val="Courier New Cyr"/>
      <family val="3"/>
    </font>
    <font>
      <sz val="8"/>
      <name val="Arial"/>
      <family val="2"/>
    </font>
    <font>
      <b/>
      <sz val="12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b/>
      <sz val="11"/>
      <name val="Arial"/>
      <family val="2"/>
    </font>
    <font>
      <b/>
      <sz val="12"/>
      <name val="Courier New Cyr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8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right" vertical="center" wrapText="1"/>
    </xf>
    <xf numFmtId="169" fontId="0" fillId="0" borderId="3" xfId="0" applyNumberFormat="1" applyFont="1" applyFill="1" applyBorder="1" applyAlignment="1">
      <alignment horizontal="right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right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0" fillId="0" borderId="3" xfId="0" applyNumberFormat="1" applyFont="1" applyFill="1" applyBorder="1" applyAlignment="1">
      <alignment horizontal="right" vertical="center" wrapText="1"/>
    </xf>
    <xf numFmtId="169" fontId="0" fillId="0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right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69" fontId="0" fillId="0" borderId="7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4</xdr:row>
      <xdr:rowOff>0</xdr:rowOff>
    </xdr:from>
    <xdr:to>
      <xdr:col>4</xdr:col>
      <xdr:colOff>695325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90850" y="647700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2
к решению Тульской городской Думы  
 от 16.02.2005г. № 58/1128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F7" sqref="F7"/>
    </sheetView>
  </sheetViews>
  <sheetFormatPr defaultColWidth="10.28125" defaultRowHeight="12.75"/>
  <cols>
    <col min="1" max="1" width="1.8515625" style="1" customWidth="1"/>
    <col min="2" max="2" width="63.7109375" style="1" customWidth="1"/>
    <col min="3" max="4" width="3.421875" style="1" customWidth="1"/>
    <col min="5" max="5" width="11.7109375" style="1" customWidth="1"/>
    <col min="6" max="6" width="25.00390625" style="1" customWidth="1"/>
    <col min="7" max="16384" width="10.28125" style="1" customWidth="1"/>
  </cols>
  <sheetData>
    <row r="1" spans="2:5" ht="12.75">
      <c r="B1" s="20"/>
      <c r="C1" s="36" t="s">
        <v>43</v>
      </c>
      <c r="D1" s="36"/>
      <c r="E1" s="36"/>
    </row>
    <row r="2" spans="2:5" ht="12.75">
      <c r="B2" s="36" t="s">
        <v>66</v>
      </c>
      <c r="C2" s="36"/>
      <c r="D2" s="36"/>
      <c r="E2" s="36"/>
    </row>
    <row r="3" spans="2:5" ht="12.75">
      <c r="B3" s="36" t="s">
        <v>67</v>
      </c>
      <c r="C3" s="36"/>
      <c r="D3" s="36"/>
      <c r="E3" s="36"/>
    </row>
    <row r="4" spans="2:5" ht="12.75">
      <c r="B4" s="36" t="s">
        <v>68</v>
      </c>
      <c r="C4" s="36"/>
      <c r="D4" s="36"/>
      <c r="E4" s="36"/>
    </row>
    <row r="7" spans="1:5" ht="48.75" customHeight="1">
      <c r="A7" s="37" t="s">
        <v>65</v>
      </c>
      <c r="B7" s="38"/>
      <c r="C7" s="38"/>
      <c r="D7" s="38"/>
      <c r="E7" s="38"/>
    </row>
    <row r="8" spans="1:5" ht="16.5">
      <c r="A8" s="35"/>
      <c r="B8" s="35"/>
      <c r="C8" s="35"/>
      <c r="D8" s="35"/>
      <c r="E8" s="35"/>
    </row>
    <row r="9" ht="13.5" thickBot="1">
      <c r="E9" s="1" t="s">
        <v>34</v>
      </c>
    </row>
    <row r="10" spans="1:5" ht="53.25" thickBot="1">
      <c r="A10" s="4" t="s">
        <v>0</v>
      </c>
      <c r="B10" s="5" t="s">
        <v>1</v>
      </c>
      <c r="C10" s="4" t="s">
        <v>2</v>
      </c>
      <c r="D10" s="4" t="s">
        <v>3</v>
      </c>
      <c r="E10" s="6" t="s">
        <v>33</v>
      </c>
    </row>
    <row r="11" spans="1:5" ht="15.75">
      <c r="A11" s="7"/>
      <c r="B11" s="8" t="s">
        <v>6</v>
      </c>
      <c r="C11" s="9" t="s">
        <v>7</v>
      </c>
      <c r="D11" s="28" t="s">
        <v>63</v>
      </c>
      <c r="E11" s="10">
        <f>SUM(E12:E19)</f>
        <v>766381.3</v>
      </c>
    </row>
    <row r="12" spans="1:5" ht="28.5">
      <c r="A12" s="11"/>
      <c r="B12" s="12" t="s">
        <v>44</v>
      </c>
      <c r="C12" s="13" t="s">
        <v>7</v>
      </c>
      <c r="D12" s="13" t="s">
        <v>8</v>
      </c>
      <c r="E12" s="14">
        <v>1508.3</v>
      </c>
    </row>
    <row r="13" spans="1:5" ht="42.75">
      <c r="A13" s="11"/>
      <c r="B13" s="12" t="s">
        <v>45</v>
      </c>
      <c r="C13" s="13" t="s">
        <v>7</v>
      </c>
      <c r="D13" s="13" t="s">
        <v>9</v>
      </c>
      <c r="E13" s="14">
        <v>94229</v>
      </c>
    </row>
    <row r="14" spans="1:5" ht="42.75">
      <c r="A14" s="11"/>
      <c r="B14" s="12" t="s">
        <v>46</v>
      </c>
      <c r="C14" s="13" t="s">
        <v>7</v>
      </c>
      <c r="D14" s="13" t="s">
        <v>10</v>
      </c>
      <c r="E14" s="14">
        <v>261042.1</v>
      </c>
    </row>
    <row r="15" spans="1:5" ht="14.25">
      <c r="A15" s="11"/>
      <c r="B15" s="12" t="s">
        <v>41</v>
      </c>
      <c r="C15" s="22" t="s">
        <v>7</v>
      </c>
      <c r="D15" s="22" t="s">
        <v>11</v>
      </c>
      <c r="E15" s="14">
        <v>65</v>
      </c>
    </row>
    <row r="16" spans="1:5" ht="42.75">
      <c r="A16" s="11"/>
      <c r="B16" s="12" t="s">
        <v>47</v>
      </c>
      <c r="C16" s="13" t="s">
        <v>7</v>
      </c>
      <c r="D16" s="13" t="s">
        <v>12</v>
      </c>
      <c r="E16" s="14">
        <f>68155.3-1000</f>
        <v>67155.3</v>
      </c>
    </row>
    <row r="17" spans="1:5" ht="17.25" customHeight="1">
      <c r="A17" s="11"/>
      <c r="B17" s="12" t="s">
        <v>14</v>
      </c>
      <c r="C17" s="13" t="s">
        <v>7</v>
      </c>
      <c r="D17" s="13">
        <v>11</v>
      </c>
      <c r="E17" s="14">
        <v>40000</v>
      </c>
    </row>
    <row r="18" spans="1:5" ht="18.75" customHeight="1">
      <c r="A18" s="11"/>
      <c r="B18" s="12" t="s">
        <v>15</v>
      </c>
      <c r="C18" s="13" t="s">
        <v>7</v>
      </c>
      <c r="D18" s="13">
        <v>12</v>
      </c>
      <c r="E18" s="14">
        <v>16930</v>
      </c>
    </row>
    <row r="19" spans="1:5" ht="16.5" customHeight="1">
      <c r="A19" s="11"/>
      <c r="B19" s="12" t="s">
        <v>16</v>
      </c>
      <c r="C19" s="13" t="s">
        <v>7</v>
      </c>
      <c r="D19" s="13">
        <v>14</v>
      </c>
      <c r="E19" s="14">
        <v>285451.6</v>
      </c>
    </row>
    <row r="20" spans="1:5" ht="18.75" customHeight="1">
      <c r="A20" s="11"/>
      <c r="B20" s="15" t="s">
        <v>48</v>
      </c>
      <c r="C20" s="28" t="s">
        <v>8</v>
      </c>
      <c r="D20" s="28" t="s">
        <v>63</v>
      </c>
      <c r="E20" s="29">
        <f>E21</f>
        <v>85.6</v>
      </c>
    </row>
    <row r="21" spans="1:5" ht="16.5" customHeight="1">
      <c r="A21" s="11"/>
      <c r="B21" s="12" t="s">
        <v>49</v>
      </c>
      <c r="C21" s="22" t="s">
        <v>8</v>
      </c>
      <c r="D21" s="22" t="s">
        <v>10</v>
      </c>
      <c r="E21" s="14">
        <v>85.6</v>
      </c>
    </row>
    <row r="22" spans="1:5" ht="31.5">
      <c r="A22" s="11"/>
      <c r="B22" s="15" t="s">
        <v>17</v>
      </c>
      <c r="C22" s="16" t="s">
        <v>9</v>
      </c>
      <c r="D22" s="28" t="s">
        <v>63</v>
      </c>
      <c r="E22" s="17">
        <f>SUM(E23:E23)</f>
        <v>19250.1</v>
      </c>
    </row>
    <row r="23" spans="1:5" ht="42.75">
      <c r="A23" s="11"/>
      <c r="B23" s="12" t="s">
        <v>50</v>
      </c>
      <c r="C23" s="13" t="s">
        <v>9</v>
      </c>
      <c r="D23" s="13" t="s">
        <v>18</v>
      </c>
      <c r="E23" s="14">
        <v>19250.1</v>
      </c>
    </row>
    <row r="24" spans="1:5" ht="15.75">
      <c r="A24" s="11"/>
      <c r="B24" s="15" t="s">
        <v>20</v>
      </c>
      <c r="C24" s="16" t="s">
        <v>10</v>
      </c>
      <c r="D24" s="28" t="s">
        <v>63</v>
      </c>
      <c r="E24" s="17">
        <f>SUM(E25:E25)</f>
        <v>303787</v>
      </c>
    </row>
    <row r="25" spans="1:5" ht="15.75" customHeight="1">
      <c r="A25" s="11"/>
      <c r="B25" s="12" t="s">
        <v>21</v>
      </c>
      <c r="C25" s="13" t="s">
        <v>10</v>
      </c>
      <c r="D25" s="13" t="s">
        <v>22</v>
      </c>
      <c r="E25" s="14">
        <v>303787</v>
      </c>
    </row>
    <row r="26" spans="1:5" ht="15.75">
      <c r="A26" s="11"/>
      <c r="B26" s="15" t="s">
        <v>24</v>
      </c>
      <c r="C26" s="16" t="s">
        <v>11</v>
      </c>
      <c r="D26" s="28" t="s">
        <v>63</v>
      </c>
      <c r="E26" s="17">
        <f>SUM(E27:E30)</f>
        <v>1379124.5999999999</v>
      </c>
    </row>
    <row r="27" spans="1:5" ht="14.25">
      <c r="A27" s="11"/>
      <c r="B27" s="25" t="s">
        <v>35</v>
      </c>
      <c r="C27" s="24" t="s">
        <v>11</v>
      </c>
      <c r="D27" s="24" t="s">
        <v>7</v>
      </c>
      <c r="E27" s="23">
        <v>206040</v>
      </c>
    </row>
    <row r="28" spans="1:5" ht="14.25">
      <c r="A28" s="11"/>
      <c r="B28" s="25" t="s">
        <v>36</v>
      </c>
      <c r="C28" s="24" t="s">
        <v>11</v>
      </c>
      <c r="D28" s="24" t="s">
        <v>8</v>
      </c>
      <c r="E28" s="23">
        <v>171280</v>
      </c>
    </row>
    <row r="29" spans="1:5" ht="14.25">
      <c r="A29" s="11"/>
      <c r="B29" s="25" t="s">
        <v>51</v>
      </c>
      <c r="C29" s="24" t="s">
        <v>11</v>
      </c>
      <c r="D29" s="24" t="s">
        <v>9</v>
      </c>
      <c r="E29" s="23">
        <v>979046.4</v>
      </c>
    </row>
    <row r="30" spans="1:5" ht="14.25">
      <c r="A30" s="11"/>
      <c r="B30" s="25" t="s">
        <v>52</v>
      </c>
      <c r="C30" s="24" t="s">
        <v>11</v>
      </c>
      <c r="D30" s="24" t="s">
        <v>11</v>
      </c>
      <c r="E30" s="23">
        <v>22758.2</v>
      </c>
    </row>
    <row r="31" spans="1:5" ht="15.75">
      <c r="A31" s="11"/>
      <c r="B31" s="15" t="s">
        <v>25</v>
      </c>
      <c r="C31" s="16" t="s">
        <v>13</v>
      </c>
      <c r="D31" s="28" t="s">
        <v>63</v>
      </c>
      <c r="E31" s="17">
        <f>SUM(E32:E36)</f>
        <v>1910831.8</v>
      </c>
    </row>
    <row r="32" spans="1:5" ht="15" customHeight="1">
      <c r="A32" s="11"/>
      <c r="B32" s="12" t="s">
        <v>26</v>
      </c>
      <c r="C32" s="13" t="s">
        <v>13</v>
      </c>
      <c r="D32" s="13" t="s">
        <v>7</v>
      </c>
      <c r="E32" s="14">
        <v>572397</v>
      </c>
    </row>
    <row r="33" spans="1:5" ht="15" customHeight="1">
      <c r="A33" s="11"/>
      <c r="B33" s="12" t="s">
        <v>27</v>
      </c>
      <c r="C33" s="13" t="s">
        <v>13</v>
      </c>
      <c r="D33" s="13" t="s">
        <v>8</v>
      </c>
      <c r="E33" s="14">
        <v>1123183.3</v>
      </c>
    </row>
    <row r="34" spans="1:5" ht="15" customHeight="1">
      <c r="A34" s="11"/>
      <c r="B34" s="12" t="s">
        <v>53</v>
      </c>
      <c r="C34" s="22" t="s">
        <v>13</v>
      </c>
      <c r="D34" s="22" t="s">
        <v>12</v>
      </c>
      <c r="E34" s="14">
        <v>1900</v>
      </c>
    </row>
    <row r="35" spans="1:5" ht="16.5" customHeight="1">
      <c r="A35" s="11"/>
      <c r="B35" s="12" t="s">
        <v>28</v>
      </c>
      <c r="C35" s="13" t="s">
        <v>13</v>
      </c>
      <c r="D35" s="13" t="s">
        <v>13</v>
      </c>
      <c r="E35" s="14">
        <v>80136.4</v>
      </c>
    </row>
    <row r="36" spans="1:5" ht="15" customHeight="1">
      <c r="A36" s="11"/>
      <c r="B36" s="12" t="s">
        <v>29</v>
      </c>
      <c r="C36" s="13" t="s">
        <v>13</v>
      </c>
      <c r="D36" s="13" t="s">
        <v>18</v>
      </c>
      <c r="E36" s="14">
        <v>133215.1</v>
      </c>
    </row>
    <row r="37" spans="1:5" ht="31.5">
      <c r="A37" s="11"/>
      <c r="B37" s="15" t="s">
        <v>54</v>
      </c>
      <c r="C37" s="16" t="s">
        <v>22</v>
      </c>
      <c r="D37" s="28" t="s">
        <v>63</v>
      </c>
      <c r="E37" s="17">
        <f>SUM(E38:E39)</f>
        <v>88676.8</v>
      </c>
    </row>
    <row r="38" spans="1:5" ht="14.25">
      <c r="A38" s="11"/>
      <c r="B38" s="12" t="s">
        <v>30</v>
      </c>
      <c r="C38" s="13" t="s">
        <v>22</v>
      </c>
      <c r="D38" s="13" t="s">
        <v>7</v>
      </c>
      <c r="E38" s="14">
        <v>79951.8</v>
      </c>
    </row>
    <row r="39" spans="1:5" ht="28.5">
      <c r="A39" s="11"/>
      <c r="B39" s="12" t="s">
        <v>55</v>
      </c>
      <c r="C39" s="13" t="s">
        <v>22</v>
      </c>
      <c r="D39" s="13" t="s">
        <v>12</v>
      </c>
      <c r="E39" s="14">
        <v>8725</v>
      </c>
    </row>
    <row r="40" spans="1:5" ht="15.75">
      <c r="A40" s="11"/>
      <c r="B40" s="15" t="s">
        <v>56</v>
      </c>
      <c r="C40" s="16" t="s">
        <v>18</v>
      </c>
      <c r="D40" s="28" t="s">
        <v>63</v>
      </c>
      <c r="E40" s="17">
        <f>SUM(E41:E45)</f>
        <v>1512794.9999999998</v>
      </c>
    </row>
    <row r="41" spans="1:5" ht="14.25">
      <c r="A41" s="11"/>
      <c r="B41" s="12" t="s">
        <v>57</v>
      </c>
      <c r="C41" s="13" t="s">
        <v>18</v>
      </c>
      <c r="D41" s="13" t="s">
        <v>7</v>
      </c>
      <c r="E41" s="14">
        <f>1013107.7+1000</f>
        <v>1014107.7</v>
      </c>
    </row>
    <row r="42" spans="1:5" ht="14.25">
      <c r="A42" s="11"/>
      <c r="B42" s="12" t="s">
        <v>58</v>
      </c>
      <c r="C42" s="13" t="s">
        <v>18</v>
      </c>
      <c r="D42" s="13" t="s">
        <v>8</v>
      </c>
      <c r="E42" s="14">
        <v>283046.6</v>
      </c>
    </row>
    <row r="43" spans="1:5" ht="14.25">
      <c r="A43" s="11"/>
      <c r="B43" s="12" t="s">
        <v>59</v>
      </c>
      <c r="C43" s="13" t="s">
        <v>18</v>
      </c>
      <c r="D43" s="13" t="s">
        <v>10</v>
      </c>
      <c r="E43" s="14">
        <v>161050.6</v>
      </c>
    </row>
    <row r="44" spans="1:5" ht="14.25">
      <c r="A44" s="11"/>
      <c r="B44" s="12" t="s">
        <v>60</v>
      </c>
      <c r="C44" s="13" t="s">
        <v>18</v>
      </c>
      <c r="D44" s="22" t="s">
        <v>22</v>
      </c>
      <c r="E44" s="14">
        <v>34408.7</v>
      </c>
    </row>
    <row r="45" spans="1:5" ht="28.5">
      <c r="A45" s="11"/>
      <c r="B45" s="12" t="s">
        <v>61</v>
      </c>
      <c r="C45" s="13" t="s">
        <v>18</v>
      </c>
      <c r="D45" s="13">
        <v>10</v>
      </c>
      <c r="E45" s="14">
        <v>20181.4</v>
      </c>
    </row>
    <row r="46" spans="1:5" ht="15.75">
      <c r="A46" s="11"/>
      <c r="B46" s="15" t="s">
        <v>31</v>
      </c>
      <c r="C46" s="16" t="s">
        <v>19</v>
      </c>
      <c r="D46" s="28" t="s">
        <v>63</v>
      </c>
      <c r="E46" s="17">
        <f>SUM(E47:E49)</f>
        <v>96282.6</v>
      </c>
    </row>
    <row r="47" spans="1:5" ht="14.25">
      <c r="A47" s="11"/>
      <c r="B47" s="12" t="s">
        <v>32</v>
      </c>
      <c r="C47" s="13" t="s">
        <v>19</v>
      </c>
      <c r="D47" s="13" t="s">
        <v>7</v>
      </c>
      <c r="E47" s="14">
        <v>17234</v>
      </c>
    </row>
    <row r="48" spans="1:5" ht="14.25">
      <c r="A48" s="11"/>
      <c r="B48" s="12" t="s">
        <v>37</v>
      </c>
      <c r="C48" s="22" t="s">
        <v>19</v>
      </c>
      <c r="D48" s="22" t="s">
        <v>9</v>
      </c>
      <c r="E48" s="14">
        <v>49297</v>
      </c>
    </row>
    <row r="49" spans="1:5" ht="14.25">
      <c r="A49" s="11"/>
      <c r="B49" s="12" t="s">
        <v>62</v>
      </c>
      <c r="C49" s="22" t="s">
        <v>19</v>
      </c>
      <c r="D49" s="22" t="s">
        <v>10</v>
      </c>
      <c r="E49" s="14">
        <v>29751.6</v>
      </c>
    </row>
    <row r="50" spans="1:5" ht="15.75">
      <c r="A50" s="11"/>
      <c r="B50" s="15" t="s">
        <v>40</v>
      </c>
      <c r="C50" s="16">
        <v>11</v>
      </c>
      <c r="D50" s="28" t="s">
        <v>63</v>
      </c>
      <c r="E50" s="17">
        <f>E51</f>
        <v>383057</v>
      </c>
    </row>
    <row r="51" spans="1:5" ht="15" thickBot="1">
      <c r="A51" s="32"/>
      <c r="B51" s="26" t="s">
        <v>64</v>
      </c>
      <c r="C51" s="27" t="s">
        <v>23</v>
      </c>
      <c r="D51" s="27" t="s">
        <v>10</v>
      </c>
      <c r="E51" s="30">
        <v>383057</v>
      </c>
    </row>
    <row r="52" spans="1:5" ht="16.5" thickBot="1">
      <c r="A52" s="33"/>
      <c r="B52" s="31" t="s">
        <v>4</v>
      </c>
      <c r="C52" s="18" t="s">
        <v>5</v>
      </c>
      <c r="D52" s="18" t="s">
        <v>5</v>
      </c>
      <c r="E52" s="19">
        <f>E11+E20+E22+E24+E26+E31+E37+E40+E46+E50</f>
        <v>6460271.799999999</v>
      </c>
    </row>
    <row r="54" spans="2:8" ht="12.75">
      <c r="B54" s="3"/>
      <c r="C54" s="34"/>
      <c r="D54" s="34"/>
      <c r="E54" s="34"/>
      <c r="F54" s="20"/>
      <c r="G54" s="20"/>
      <c r="H54" s="2"/>
    </row>
    <row r="55" spans="2:5" ht="12.75">
      <c r="B55" s="21"/>
      <c r="C55" s="34"/>
      <c r="D55" s="34"/>
      <c r="E55" s="34"/>
    </row>
    <row r="56" spans="2:5" ht="12.75">
      <c r="B56" s="3" t="s">
        <v>42</v>
      </c>
      <c r="C56" s="34"/>
      <c r="D56" s="34"/>
      <c r="E56" s="34"/>
    </row>
    <row r="57" spans="2:5" ht="12.75">
      <c r="B57" s="21" t="s">
        <v>38</v>
      </c>
      <c r="C57" s="34" t="s">
        <v>39</v>
      </c>
      <c r="D57" s="34"/>
      <c r="E57" s="34"/>
    </row>
  </sheetData>
  <sheetProtection/>
  <mergeCells count="10">
    <mergeCell ref="C1:E1"/>
    <mergeCell ref="B2:E2"/>
    <mergeCell ref="B3:E3"/>
    <mergeCell ref="C56:E56"/>
    <mergeCell ref="B4:E4"/>
    <mergeCell ref="C57:E57"/>
    <mergeCell ref="A7:E7"/>
    <mergeCell ref="A8:E8"/>
    <mergeCell ref="C54:E54"/>
    <mergeCell ref="C55:E55"/>
  </mergeCells>
  <printOptions/>
  <pageMargins left="0.984251968503937" right="0.1968503937007874" top="0.7086614173228347" bottom="0.6692913385826772" header="0.5118110236220472" footer="0.5118110236220472"/>
  <pageSetup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2007-11-19T13:03:57Z</cp:lastPrinted>
  <dcterms:created xsi:type="dcterms:W3CDTF">2002-06-04T10:05:56Z</dcterms:created>
  <dcterms:modified xsi:type="dcterms:W3CDTF">2007-11-19T13:04:41Z</dcterms:modified>
  <cp:category/>
  <cp:version/>
  <cp:contentType/>
  <cp:contentStatus/>
</cp:coreProperties>
</file>