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МПЦ" sheetId="1" r:id="rId1"/>
  </sheets>
  <definedNames>
    <definedName name="_xlnm.Print_Titles" localSheetId="0">'МПЦ'!$8:$9</definedName>
  </definedNames>
  <calcPr fullCalcOnLoad="1"/>
</workbook>
</file>

<file path=xl/sharedStrings.xml><?xml version="1.0" encoding="utf-8"?>
<sst xmlns="http://schemas.openxmlformats.org/spreadsheetml/2006/main" count="116" uniqueCount="58">
  <si>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</si>
  <si>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</si>
  <si>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</si>
  <si>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</si>
  <si>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</si>
  <si>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</si>
  <si>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</si>
  <si>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</si>
  <si>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</si>
  <si>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</si>
  <si>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</si>
  <si>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</si>
  <si>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</si>
  <si>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</si>
  <si>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</si>
  <si>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</si>
  <si>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</si>
  <si>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</si>
  <si>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</si>
  <si>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</si>
  <si>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</si>
  <si>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</si>
  <si>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ВСЕГО</t>
  </si>
  <si>
    <t>№ п/п</t>
  </si>
  <si>
    <t>Выполнение функций  органами  местного самоуправления</t>
  </si>
  <si>
    <t>Другие вопросы в области национальной экономики</t>
  </si>
  <si>
    <t>Благоустройство</t>
  </si>
  <si>
    <t>Муниципальная долгосрочная целевая программа «Обеспечение жильём  молодых семей  в городе Туле на период 2009-2012 годы»</t>
  </si>
  <si>
    <t>тыс. руб.</t>
  </si>
  <si>
    <t>Муниципальная адресная программа "Переселение граждан из аварийного муниципального жилищного фонда в городе Туле на 2009-2010 годы"</t>
  </si>
  <si>
    <t>Муниципальная долгосрочная целевая программа «Развитие здравоохранения в городе Туле"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</si>
  <si>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</si>
  <si>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</si>
  <si>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</si>
  <si>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</si>
  <si>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Субсидии юридическим лицам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</si>
  <si>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</si>
  <si>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</si>
  <si>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</si>
  <si>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 переселению граждан из аварийного жилищного фонда за счет средств  бюджетов</t>
  </si>
  <si>
    <t>Муниципальная долгосрочная целевая программа «Молодежь города Тулы" на период 2010-2012 годы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</si>
  <si>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</si>
  <si>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</si>
  <si>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</si>
  <si>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 xml:space="preserve">                                                                               к решению Тульской городской</t>
  </si>
  <si>
    <t>Дошкольное образование</t>
  </si>
  <si>
    <t>Общее образование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</si>
  <si>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</si>
  <si>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Другие вопросы в области образования</t>
  </si>
  <si>
    <t>Выполнение функций бюджетными учреждениями</t>
  </si>
  <si>
    <t>Уширение ул.  Рязанской в г. Туле</t>
  </si>
  <si>
    <t>Заместитель главы администрации города-
начальник финансового управления
администрации города Тулы</t>
  </si>
  <si>
    <t>Утверждено</t>
  </si>
  <si>
    <t>Исполнено на 01.01.2011</t>
  </si>
  <si>
    <t>Н. В. Моисеева</t>
  </si>
  <si>
    <t xml:space="preserve">Исполнение расходов бюджета города Тулы  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за 2010 год </t>
  </si>
  <si>
    <t xml:space="preserve">                                                                               Приложение  10</t>
  </si>
  <si>
    <t xml:space="preserve">                                                                              Думы от ___________ №________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</si>
</sst>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wrapText="1"/>
    </xf>
    <xf numFmtId="0" fontId="5" fillId="2" borderId="7" xfId="17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vertical="top" wrapText="1"/>
    </xf>
    <xf numFmtId="172" fontId="5" fillId="2" borderId="6" xfId="17" applyNumberFormat="1" applyFont="1" applyFill="1" applyBorder="1" applyAlignment="1" applyProtection="1">
      <alignment horizontal="center" vertical="center"/>
      <protection hidden="1"/>
    </xf>
    <xf numFmtId="173" fontId="5" fillId="2" borderId="7" xfId="17" applyNumberFormat="1" applyFont="1" applyFill="1" applyBorder="1" applyAlignment="1" applyProtection="1">
      <alignment horizontal="center" vertical="center"/>
      <protection hidden="1"/>
    </xf>
    <xf numFmtId="172" fontId="5" fillId="2" borderId="8" xfId="17" applyNumberFormat="1" applyFont="1" applyFill="1" applyBorder="1" applyAlignment="1" applyProtection="1">
      <alignment horizontal="center" vertical="center"/>
      <protection hidden="1"/>
    </xf>
    <xf numFmtId="172" fontId="5" fillId="2" borderId="5" xfId="17" applyNumberFormat="1" applyFont="1" applyFill="1" applyBorder="1" applyAlignment="1" applyProtection="1">
      <alignment horizontal="center" vertical="center"/>
      <protection hidden="1"/>
    </xf>
    <xf numFmtId="173" fontId="5" fillId="2" borderId="6" xfId="17" applyNumberFormat="1" applyFont="1" applyFill="1" applyBorder="1" applyAlignment="1" applyProtection="1">
      <alignment horizontal="center" vertical="center"/>
      <protection hidden="1"/>
    </xf>
    <xf numFmtId="0" fontId="5" fillId="2" borderId="6" xfId="17" applyFont="1" applyFill="1" applyBorder="1" applyAlignment="1">
      <alignment horizontal="center" vertical="center"/>
      <protection/>
    </xf>
    <xf numFmtId="0" fontId="5" fillId="2" borderId="6" xfId="17" applyNumberFormat="1" applyFont="1" applyFill="1" applyBorder="1" applyAlignment="1" applyProtection="1">
      <alignment horizontal="center" vertical="center"/>
      <protection hidden="1"/>
    </xf>
    <xf numFmtId="176" fontId="5" fillId="2" borderId="6" xfId="17" applyNumberFormat="1" applyFont="1" applyFill="1" applyBorder="1" applyAlignment="1" applyProtection="1">
      <alignment horizontal="right" vertical="center"/>
      <protection hidden="1"/>
    </xf>
    <xf numFmtId="0" fontId="5" fillId="2" borderId="6" xfId="17" applyFont="1" applyFill="1" applyBorder="1" applyAlignment="1" applyProtection="1">
      <alignment horizontal="center" vertical="center"/>
      <protection hidden="1"/>
    </xf>
    <xf numFmtId="174" fontId="5" fillId="2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Border="1" applyAlignment="1">
      <alignment horizontal="right" vertical="center"/>
      <protection/>
    </xf>
    <xf numFmtId="0" fontId="5" fillId="2" borderId="5" xfId="17" applyNumberFormat="1" applyFont="1" applyFill="1" applyBorder="1" applyAlignment="1" applyProtection="1">
      <alignment horizontal="left" wrapText="1"/>
      <protection hidden="1"/>
    </xf>
    <xf numFmtId="0" fontId="5" fillId="2" borderId="6" xfId="17" applyNumberFormat="1" applyFont="1" applyFill="1" applyBorder="1" applyAlignment="1" applyProtection="1">
      <alignment horizontal="left" wrapText="1"/>
      <protection hidden="1"/>
    </xf>
    <xf numFmtId="172" fontId="5" fillId="2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7" fillId="0" borderId="9" xfId="0" applyFont="1" applyBorder="1" applyAlignment="1">
      <alignment wrapText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49" fontId="7" fillId="0" borderId="9" xfId="0" applyNumberFormat="1" applyFont="1" applyBorder="1" applyAlignment="1">
      <alignment wrapText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right"/>
      <protection/>
    </xf>
    <xf numFmtId="0" fontId="8" fillId="0" borderId="6" xfId="17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>
      <alignment horizontal="left" wrapText="1"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11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13" xfId="17" applyFont="1" applyBorder="1" applyAlignment="1" applyProtection="1">
      <alignment horizontal="center" vertical="center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9"/>
  <sheetViews>
    <sheetView tabSelected="1" workbookViewId="0" topLeftCell="I1">
      <selection activeCell="H5" sqref="H5:R5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41.875" style="3" customWidth="1"/>
    <col min="11" max="11" width="4.25390625" style="3" customWidth="1"/>
    <col min="12" max="12" width="4.375" style="3" customWidth="1"/>
    <col min="13" max="13" width="5.375" style="10" customWidth="1"/>
    <col min="14" max="14" width="4.25390625" style="10" customWidth="1"/>
    <col min="15" max="15" width="4.75390625" style="10" customWidth="1"/>
    <col min="16" max="16" width="6.625" style="3" customWidth="1"/>
    <col min="17" max="17" width="13.625" style="3" customWidth="1"/>
    <col min="18" max="18" width="13.00390625" style="3" customWidth="1"/>
    <col min="19" max="16384" width="9.125" style="3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8"/>
      <c r="I1" s="27"/>
      <c r="J1" s="75" t="s">
        <v>56</v>
      </c>
      <c r="K1" s="75"/>
      <c r="L1" s="75"/>
      <c r="M1" s="75"/>
      <c r="N1" s="75"/>
      <c r="O1" s="75"/>
      <c r="P1" s="75"/>
      <c r="Q1" s="75"/>
      <c r="R1" s="75"/>
    </row>
    <row r="2" spans="1:18" ht="19.5" customHeight="1">
      <c r="A2" s="1"/>
      <c r="B2" s="1"/>
      <c r="C2" s="1"/>
      <c r="D2" s="1"/>
      <c r="E2" s="1"/>
      <c r="F2" s="1"/>
      <c r="G2" s="1"/>
      <c r="H2" s="18"/>
      <c r="I2" s="27"/>
      <c r="J2" s="75" t="s">
        <v>44</v>
      </c>
      <c r="K2" s="75"/>
      <c r="L2" s="75"/>
      <c r="M2" s="75"/>
      <c r="N2" s="75"/>
      <c r="O2" s="75"/>
      <c r="P2" s="75"/>
      <c r="Q2" s="75"/>
      <c r="R2" s="75"/>
    </row>
    <row r="3" spans="1:18" ht="36.75" customHeight="1">
      <c r="A3" s="1"/>
      <c r="B3" s="1"/>
      <c r="C3" s="1"/>
      <c r="D3" s="1"/>
      <c r="E3" s="1"/>
      <c r="F3" s="1"/>
      <c r="G3" s="1"/>
      <c r="H3" s="18"/>
      <c r="I3" s="27"/>
      <c r="J3" s="75" t="s">
        <v>57</v>
      </c>
      <c r="K3" s="75"/>
      <c r="L3" s="75"/>
      <c r="M3" s="75"/>
      <c r="N3" s="75"/>
      <c r="O3" s="75"/>
      <c r="P3" s="75"/>
      <c r="Q3" s="75"/>
      <c r="R3" s="75"/>
    </row>
    <row r="4" spans="1:18" ht="11.25" customHeight="1">
      <c r="A4" s="1"/>
      <c r="B4" s="1"/>
      <c r="C4" s="1"/>
      <c r="D4" s="1"/>
      <c r="E4" s="1"/>
      <c r="F4" s="1"/>
      <c r="G4" s="1"/>
      <c r="H4" s="18"/>
      <c r="I4" s="27"/>
      <c r="J4" s="59"/>
      <c r="K4" s="59"/>
      <c r="L4" s="59"/>
      <c r="M4" s="59"/>
      <c r="N4" s="59"/>
      <c r="O4" s="59"/>
      <c r="P4" s="59"/>
      <c r="Q4" s="59"/>
      <c r="R4" s="2"/>
    </row>
    <row r="5" spans="1:18" ht="70.5" customHeight="1">
      <c r="A5" s="1"/>
      <c r="B5" s="1"/>
      <c r="C5" s="1"/>
      <c r="D5" s="1"/>
      <c r="E5" s="1"/>
      <c r="F5" s="1"/>
      <c r="G5" s="1"/>
      <c r="H5" s="74" t="s">
        <v>55</v>
      </c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27" customHeight="1">
      <c r="A6" s="1"/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  <c r="Q6" s="36"/>
      <c r="R6" s="2"/>
    </row>
    <row r="7" spans="1:18" ht="16.5" thickBot="1">
      <c r="A7" s="4"/>
      <c r="B7" s="4"/>
      <c r="C7" s="4"/>
      <c r="D7" s="4"/>
      <c r="E7" s="4"/>
      <c r="F7" s="4"/>
      <c r="G7" s="4"/>
      <c r="H7" s="27"/>
      <c r="I7" s="27"/>
      <c r="J7" s="27"/>
      <c r="K7" s="27"/>
      <c r="L7" s="27"/>
      <c r="M7" s="29"/>
      <c r="N7" s="29"/>
      <c r="O7" s="29"/>
      <c r="P7" s="27"/>
      <c r="Q7" s="76" t="s">
        <v>28</v>
      </c>
      <c r="R7" s="76"/>
    </row>
    <row r="8" spans="1:18" ht="15" customHeight="1" thickBot="1">
      <c r="A8" s="5"/>
      <c r="B8" s="6"/>
      <c r="C8" s="6"/>
      <c r="D8" s="6"/>
      <c r="E8" s="6"/>
      <c r="F8" s="6"/>
      <c r="G8" s="6"/>
      <c r="H8" s="77" t="s">
        <v>0</v>
      </c>
      <c r="I8" s="71" t="s">
        <v>23</v>
      </c>
      <c r="J8" s="73" t="s">
        <v>0</v>
      </c>
      <c r="K8" s="69" t="s">
        <v>8</v>
      </c>
      <c r="L8" s="70" t="s">
        <v>3</v>
      </c>
      <c r="M8" s="69" t="s">
        <v>9</v>
      </c>
      <c r="N8" s="69"/>
      <c r="O8" s="69"/>
      <c r="P8" s="69" t="s">
        <v>10</v>
      </c>
      <c r="Q8" s="64" t="s">
        <v>52</v>
      </c>
      <c r="R8" s="64" t="s">
        <v>53</v>
      </c>
    </row>
    <row r="9" spans="1:18" ht="46.5" customHeight="1">
      <c r="A9" s="7" t="s">
        <v>1</v>
      </c>
      <c r="B9" s="8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8"/>
      <c r="I9" s="72"/>
      <c r="J9" s="73"/>
      <c r="K9" s="69"/>
      <c r="L9" s="70"/>
      <c r="M9" s="69"/>
      <c r="N9" s="69"/>
      <c r="O9" s="69"/>
      <c r="P9" s="69"/>
      <c r="Q9" s="64"/>
      <c r="R9" s="64"/>
    </row>
    <row r="10" spans="1:18" ht="146.25" customHeight="1">
      <c r="A10" s="9"/>
      <c r="B10" s="9"/>
      <c r="C10" s="9"/>
      <c r="D10" s="9"/>
      <c r="E10" s="9"/>
      <c r="F10" s="9"/>
      <c r="G10" s="9"/>
      <c r="H10" s="28"/>
      <c r="I10" s="46">
        <v>1</v>
      </c>
      <c r="J10" s="37" t="s">
        <v>41</v>
      </c>
      <c r="K10" s="40" t="s">
        <v>11</v>
      </c>
      <c r="L10" s="40" t="s">
        <v>11</v>
      </c>
      <c r="M10" s="41"/>
      <c r="N10" s="42"/>
      <c r="O10" s="43"/>
      <c r="P10" s="44" t="s">
        <v>11</v>
      </c>
      <c r="Q10" s="47">
        <f>Q11</f>
        <v>66093</v>
      </c>
      <c r="R10" s="47">
        <f>R11</f>
        <v>63047.8</v>
      </c>
    </row>
    <row r="11" spans="1:18" ht="18.75" customHeight="1">
      <c r="A11" s="9"/>
      <c r="B11" s="9"/>
      <c r="C11" s="9"/>
      <c r="D11" s="9"/>
      <c r="E11" s="9"/>
      <c r="F11" s="9"/>
      <c r="G11" s="9"/>
      <c r="H11" s="28"/>
      <c r="I11" s="48"/>
      <c r="J11" s="52" t="s">
        <v>19</v>
      </c>
      <c r="K11" s="40">
        <v>5</v>
      </c>
      <c r="L11" s="40" t="s">
        <v>11</v>
      </c>
      <c r="M11" s="41"/>
      <c r="N11" s="42"/>
      <c r="O11" s="43"/>
      <c r="P11" s="44"/>
      <c r="Q11" s="47">
        <f>Q12</f>
        <v>66093</v>
      </c>
      <c r="R11" s="47">
        <f>R12</f>
        <v>63047.8</v>
      </c>
    </row>
    <row r="12" spans="1:18" ht="19.5" customHeight="1">
      <c r="A12" s="9"/>
      <c r="B12" s="9"/>
      <c r="C12" s="9"/>
      <c r="D12" s="9"/>
      <c r="E12" s="9"/>
      <c r="F12" s="9"/>
      <c r="G12" s="9"/>
      <c r="H12" s="28"/>
      <c r="I12" s="45"/>
      <c r="J12" s="52" t="s">
        <v>20</v>
      </c>
      <c r="K12" s="40">
        <v>5</v>
      </c>
      <c r="L12" s="40">
        <v>1</v>
      </c>
      <c r="M12" s="41"/>
      <c r="N12" s="42"/>
      <c r="O12" s="43"/>
      <c r="P12" s="44"/>
      <c r="Q12" s="47">
        <f>Q16</f>
        <v>66093</v>
      </c>
      <c r="R12" s="47">
        <f>R16</f>
        <v>63047.8</v>
      </c>
    </row>
    <row r="13" spans="1:18" ht="66" customHeight="1">
      <c r="A13" s="9"/>
      <c r="B13" s="9"/>
      <c r="C13" s="9"/>
      <c r="D13" s="9"/>
      <c r="E13" s="9"/>
      <c r="F13" s="9"/>
      <c r="G13" s="9"/>
      <c r="H13" s="28"/>
      <c r="I13" s="45"/>
      <c r="J13" s="52" t="s">
        <v>38</v>
      </c>
      <c r="K13" s="40">
        <v>5</v>
      </c>
      <c r="L13" s="40">
        <v>1</v>
      </c>
      <c r="M13" s="41">
        <v>98</v>
      </c>
      <c r="N13" s="42">
        <v>0</v>
      </c>
      <c r="O13" s="43">
        <v>0</v>
      </c>
      <c r="P13" s="44"/>
      <c r="Q13" s="47">
        <f aca="true" t="shared" si="0" ref="Q13:R15">Q14</f>
        <v>66093</v>
      </c>
      <c r="R13" s="47">
        <f t="shared" si="0"/>
        <v>63047.8</v>
      </c>
    </row>
    <row r="14" spans="1:18" ht="82.5" customHeight="1">
      <c r="A14" s="9"/>
      <c r="B14" s="9"/>
      <c r="C14" s="9"/>
      <c r="D14" s="9"/>
      <c r="E14" s="9"/>
      <c r="F14" s="9"/>
      <c r="G14" s="9"/>
      <c r="H14" s="28"/>
      <c r="I14" s="45"/>
      <c r="J14" s="52" t="s">
        <v>37</v>
      </c>
      <c r="K14" s="40">
        <v>5</v>
      </c>
      <c r="L14" s="40">
        <v>1</v>
      </c>
      <c r="M14" s="41">
        <v>98</v>
      </c>
      <c r="N14" s="42">
        <v>2</v>
      </c>
      <c r="O14" s="43">
        <v>0</v>
      </c>
      <c r="P14" s="44"/>
      <c r="Q14" s="47">
        <f t="shared" si="0"/>
        <v>66093</v>
      </c>
      <c r="R14" s="47">
        <f t="shared" si="0"/>
        <v>63047.8</v>
      </c>
    </row>
    <row r="15" spans="1:18" ht="47.25" customHeight="1">
      <c r="A15" s="9"/>
      <c r="B15" s="9"/>
      <c r="C15" s="9"/>
      <c r="D15" s="9"/>
      <c r="E15" s="9"/>
      <c r="F15" s="9"/>
      <c r="G15" s="9"/>
      <c r="H15" s="28"/>
      <c r="I15" s="45"/>
      <c r="J15" s="52" t="s">
        <v>36</v>
      </c>
      <c r="K15" s="40">
        <v>5</v>
      </c>
      <c r="L15" s="40">
        <v>1</v>
      </c>
      <c r="M15" s="41">
        <v>98</v>
      </c>
      <c r="N15" s="42">
        <v>2</v>
      </c>
      <c r="O15" s="43">
        <v>1</v>
      </c>
      <c r="P15" s="44"/>
      <c r="Q15" s="47">
        <f t="shared" si="0"/>
        <v>66093</v>
      </c>
      <c r="R15" s="47">
        <f t="shared" si="0"/>
        <v>63047.8</v>
      </c>
    </row>
    <row r="16" spans="1:18" ht="20.25" customHeight="1">
      <c r="A16" s="9"/>
      <c r="B16" s="9"/>
      <c r="C16" s="9"/>
      <c r="D16" s="9"/>
      <c r="E16" s="9"/>
      <c r="F16" s="9"/>
      <c r="G16" s="9"/>
      <c r="H16" s="28"/>
      <c r="I16" s="45"/>
      <c r="J16" s="52" t="s">
        <v>35</v>
      </c>
      <c r="K16" s="40">
        <v>5</v>
      </c>
      <c r="L16" s="40">
        <v>1</v>
      </c>
      <c r="M16" s="41">
        <v>98</v>
      </c>
      <c r="N16" s="42">
        <v>2</v>
      </c>
      <c r="O16" s="43">
        <v>1</v>
      </c>
      <c r="P16" s="44">
        <v>6</v>
      </c>
      <c r="Q16" s="47">
        <v>66093</v>
      </c>
      <c r="R16" s="47">
        <v>63047.8</v>
      </c>
    </row>
    <row r="17" spans="1:18" ht="65.25" customHeight="1">
      <c r="A17" s="9"/>
      <c r="B17" s="9"/>
      <c r="C17" s="9"/>
      <c r="D17" s="9"/>
      <c r="E17" s="9"/>
      <c r="F17" s="9"/>
      <c r="G17" s="9"/>
      <c r="H17" s="28"/>
      <c r="I17" s="45">
        <v>2</v>
      </c>
      <c r="J17" s="37" t="s">
        <v>29</v>
      </c>
      <c r="K17" s="40" t="s">
        <v>11</v>
      </c>
      <c r="L17" s="40" t="s">
        <v>11</v>
      </c>
      <c r="M17" s="41"/>
      <c r="N17" s="42"/>
      <c r="O17" s="43"/>
      <c r="P17" s="44" t="s">
        <v>11</v>
      </c>
      <c r="Q17" s="49">
        <f>Q18</f>
        <v>38460.4</v>
      </c>
      <c r="R17" s="49">
        <f>R18</f>
        <v>38422.7</v>
      </c>
    </row>
    <row r="18" spans="1:18" ht="21" customHeight="1">
      <c r="A18" s="9"/>
      <c r="B18" s="9"/>
      <c r="C18" s="9"/>
      <c r="D18" s="9"/>
      <c r="E18" s="9"/>
      <c r="F18" s="9"/>
      <c r="G18" s="9"/>
      <c r="H18" s="28"/>
      <c r="I18" s="45"/>
      <c r="J18" s="52" t="s">
        <v>19</v>
      </c>
      <c r="K18" s="40">
        <v>5</v>
      </c>
      <c r="L18" s="40" t="s">
        <v>11</v>
      </c>
      <c r="M18" s="41"/>
      <c r="N18" s="42"/>
      <c r="O18" s="43"/>
      <c r="P18" s="44"/>
      <c r="Q18" s="49">
        <f>Q19</f>
        <v>38460.4</v>
      </c>
      <c r="R18" s="49">
        <f>R19</f>
        <v>38422.7</v>
      </c>
    </row>
    <row r="19" spans="1:18" ht="21.75" customHeight="1">
      <c r="A19" s="9"/>
      <c r="B19" s="9"/>
      <c r="C19" s="9"/>
      <c r="D19" s="9"/>
      <c r="E19" s="9"/>
      <c r="F19" s="9"/>
      <c r="G19" s="9"/>
      <c r="H19" s="28"/>
      <c r="I19" s="45"/>
      <c r="J19" s="52" t="s">
        <v>20</v>
      </c>
      <c r="K19" s="40">
        <v>5</v>
      </c>
      <c r="L19" s="40">
        <v>1</v>
      </c>
      <c r="M19" s="41"/>
      <c r="N19" s="42"/>
      <c r="O19" s="43"/>
      <c r="P19" s="44"/>
      <c r="Q19" s="49">
        <f>Q23</f>
        <v>38460.4</v>
      </c>
      <c r="R19" s="49">
        <f>R23</f>
        <v>38422.7</v>
      </c>
    </row>
    <row r="20" spans="1:18" ht="64.5" customHeight="1">
      <c r="A20" s="9"/>
      <c r="B20" s="9"/>
      <c r="C20" s="9"/>
      <c r="D20" s="9"/>
      <c r="E20" s="9"/>
      <c r="F20" s="9"/>
      <c r="G20" s="9"/>
      <c r="H20" s="28"/>
      <c r="I20" s="45"/>
      <c r="J20" s="52" t="s">
        <v>38</v>
      </c>
      <c r="K20" s="40">
        <v>5</v>
      </c>
      <c r="L20" s="40">
        <v>1</v>
      </c>
      <c r="M20" s="41">
        <v>98</v>
      </c>
      <c r="N20" s="42">
        <v>0</v>
      </c>
      <c r="O20" s="43">
        <v>0</v>
      </c>
      <c r="P20" s="44"/>
      <c r="Q20" s="49">
        <f aca="true" t="shared" si="1" ref="Q20:R22">Q21</f>
        <v>38460.4</v>
      </c>
      <c r="R20" s="49">
        <f t="shared" si="1"/>
        <v>38422.7</v>
      </c>
    </row>
    <row r="21" spans="1:18" ht="81.75" customHeight="1">
      <c r="A21" s="9"/>
      <c r="B21" s="9"/>
      <c r="C21" s="9"/>
      <c r="D21" s="9"/>
      <c r="E21" s="9"/>
      <c r="F21" s="9"/>
      <c r="G21" s="9"/>
      <c r="H21" s="28"/>
      <c r="I21" s="45"/>
      <c r="J21" s="52" t="s">
        <v>37</v>
      </c>
      <c r="K21" s="40">
        <v>5</v>
      </c>
      <c r="L21" s="40">
        <v>1</v>
      </c>
      <c r="M21" s="41">
        <v>98</v>
      </c>
      <c r="N21" s="42">
        <v>2</v>
      </c>
      <c r="O21" s="43">
        <v>0</v>
      </c>
      <c r="P21" s="44"/>
      <c r="Q21" s="49">
        <f t="shared" si="1"/>
        <v>38460.4</v>
      </c>
      <c r="R21" s="49">
        <f t="shared" si="1"/>
        <v>38422.7</v>
      </c>
    </row>
    <row r="22" spans="1:18" ht="64.5" customHeight="1">
      <c r="A22" s="9"/>
      <c r="B22" s="9"/>
      <c r="C22" s="9"/>
      <c r="D22" s="9"/>
      <c r="E22" s="9"/>
      <c r="F22" s="9"/>
      <c r="G22" s="9"/>
      <c r="H22" s="28"/>
      <c r="I22" s="45"/>
      <c r="J22" s="52" t="s">
        <v>39</v>
      </c>
      <c r="K22" s="40">
        <v>5</v>
      </c>
      <c r="L22" s="40">
        <v>1</v>
      </c>
      <c r="M22" s="41">
        <v>98</v>
      </c>
      <c r="N22" s="42">
        <v>2</v>
      </c>
      <c r="O22" s="43">
        <v>2</v>
      </c>
      <c r="P22" s="44"/>
      <c r="Q22" s="49">
        <f t="shared" si="1"/>
        <v>38460.4</v>
      </c>
      <c r="R22" s="49">
        <f t="shared" si="1"/>
        <v>38422.7</v>
      </c>
    </row>
    <row r="23" spans="1:18" ht="23.25" customHeight="1">
      <c r="A23" s="9"/>
      <c r="B23" s="9"/>
      <c r="C23" s="9"/>
      <c r="D23" s="9"/>
      <c r="E23" s="9"/>
      <c r="F23" s="9"/>
      <c r="G23" s="9"/>
      <c r="H23" s="28"/>
      <c r="I23" s="45"/>
      <c r="J23" s="52" t="s">
        <v>35</v>
      </c>
      <c r="K23" s="40">
        <v>5</v>
      </c>
      <c r="L23" s="40">
        <v>1</v>
      </c>
      <c r="M23" s="41">
        <v>98</v>
      </c>
      <c r="N23" s="42">
        <v>2</v>
      </c>
      <c r="O23" s="43">
        <v>2</v>
      </c>
      <c r="P23" s="44">
        <v>6</v>
      </c>
      <c r="Q23" s="49">
        <v>38460.4</v>
      </c>
      <c r="R23" s="49">
        <v>38422.7</v>
      </c>
    </row>
    <row r="24" spans="1:18" ht="48.75" customHeight="1">
      <c r="A24" s="34"/>
      <c r="B24" s="34"/>
      <c r="C24" s="34"/>
      <c r="D24" s="34"/>
      <c r="E24" s="34"/>
      <c r="F24" s="34"/>
      <c r="G24" s="34"/>
      <c r="H24" s="30"/>
      <c r="I24" s="33">
        <v>3</v>
      </c>
      <c r="J24" s="35" t="s">
        <v>43</v>
      </c>
      <c r="K24" s="14" t="s">
        <v>11</v>
      </c>
      <c r="L24" s="14" t="s">
        <v>11</v>
      </c>
      <c r="M24" s="15">
        <v>795</v>
      </c>
      <c r="N24" s="16">
        <v>1</v>
      </c>
      <c r="O24" s="12" t="s">
        <v>13</v>
      </c>
      <c r="P24" s="13" t="s">
        <v>11</v>
      </c>
      <c r="Q24" s="50">
        <f aca="true" t="shared" si="2" ref="Q24:R26">Q25</f>
        <v>120000</v>
      </c>
      <c r="R24" s="50">
        <f t="shared" si="2"/>
        <v>119991</v>
      </c>
    </row>
    <row r="25" spans="1:18" ht="20.25" customHeight="1">
      <c r="A25" s="34"/>
      <c r="B25" s="34"/>
      <c r="C25" s="34"/>
      <c r="D25" s="34"/>
      <c r="E25" s="34"/>
      <c r="F25" s="34"/>
      <c r="G25" s="34"/>
      <c r="H25" s="30"/>
      <c r="I25" s="31"/>
      <c r="J25" s="57" t="s">
        <v>19</v>
      </c>
      <c r="K25" s="14">
        <v>5</v>
      </c>
      <c r="L25" s="14"/>
      <c r="M25" s="15">
        <v>795</v>
      </c>
      <c r="N25" s="16">
        <v>1</v>
      </c>
      <c r="O25" s="12">
        <v>0</v>
      </c>
      <c r="P25" s="13"/>
      <c r="Q25" s="50">
        <f t="shared" si="2"/>
        <v>120000</v>
      </c>
      <c r="R25" s="50">
        <f t="shared" si="2"/>
        <v>119991</v>
      </c>
    </row>
    <row r="26" spans="1:18" ht="21" customHeight="1">
      <c r="A26" s="34"/>
      <c r="B26" s="34"/>
      <c r="C26" s="34"/>
      <c r="D26" s="34"/>
      <c r="E26" s="34"/>
      <c r="F26" s="34"/>
      <c r="G26" s="34"/>
      <c r="H26" s="30"/>
      <c r="I26" s="31"/>
      <c r="J26" s="55" t="s">
        <v>26</v>
      </c>
      <c r="K26" s="14">
        <v>5</v>
      </c>
      <c r="L26" s="14">
        <v>3</v>
      </c>
      <c r="M26" s="15">
        <v>795</v>
      </c>
      <c r="N26" s="16">
        <v>1</v>
      </c>
      <c r="O26" s="12">
        <v>0</v>
      </c>
      <c r="P26" s="13"/>
      <c r="Q26" s="50">
        <f t="shared" si="2"/>
        <v>120000</v>
      </c>
      <c r="R26" s="50">
        <f t="shared" si="2"/>
        <v>119991</v>
      </c>
    </row>
    <row r="27" spans="1:18" ht="17.25" customHeight="1">
      <c r="A27" s="34"/>
      <c r="B27" s="34"/>
      <c r="C27" s="34"/>
      <c r="D27" s="34"/>
      <c r="E27" s="34"/>
      <c r="F27" s="34"/>
      <c r="G27" s="34"/>
      <c r="H27" s="30"/>
      <c r="I27" s="31"/>
      <c r="J27" s="57" t="s">
        <v>50</v>
      </c>
      <c r="K27" s="14">
        <v>5</v>
      </c>
      <c r="L27" s="14">
        <v>3</v>
      </c>
      <c r="M27" s="15">
        <v>795</v>
      </c>
      <c r="N27" s="16">
        <v>1</v>
      </c>
      <c r="O27" s="12">
        <v>0</v>
      </c>
      <c r="P27" s="13">
        <v>770</v>
      </c>
      <c r="Q27" s="50">
        <v>120000</v>
      </c>
      <c r="R27" s="50">
        <v>119991</v>
      </c>
    </row>
    <row r="28" spans="1:18" ht="64.5" customHeight="1">
      <c r="A28" s="34"/>
      <c r="B28" s="34"/>
      <c r="C28" s="34"/>
      <c r="D28" s="34"/>
      <c r="E28" s="34"/>
      <c r="F28" s="34"/>
      <c r="G28" s="34"/>
      <c r="H28" s="30"/>
      <c r="I28" s="46">
        <v>4</v>
      </c>
      <c r="J28" s="37" t="s">
        <v>34</v>
      </c>
      <c r="K28" s="40" t="s">
        <v>11</v>
      </c>
      <c r="L28" s="40" t="s">
        <v>11</v>
      </c>
      <c r="M28" s="41">
        <v>795</v>
      </c>
      <c r="N28" s="42">
        <v>2</v>
      </c>
      <c r="O28" s="43" t="s">
        <v>13</v>
      </c>
      <c r="P28" s="44" t="s">
        <v>11</v>
      </c>
      <c r="Q28" s="47">
        <f aca="true" t="shared" si="3" ref="Q28:R30">Q29</f>
        <v>1010</v>
      </c>
      <c r="R28" s="47">
        <f t="shared" si="3"/>
        <v>569.3</v>
      </c>
    </row>
    <row r="29" spans="1:18" ht="20.25" customHeight="1">
      <c r="A29" s="34"/>
      <c r="B29" s="34"/>
      <c r="C29" s="34"/>
      <c r="D29" s="34"/>
      <c r="E29" s="34"/>
      <c r="F29" s="34"/>
      <c r="G29" s="34"/>
      <c r="H29" s="30"/>
      <c r="I29" s="48"/>
      <c r="J29" s="52" t="s">
        <v>12</v>
      </c>
      <c r="K29" s="40">
        <v>4</v>
      </c>
      <c r="L29" s="40" t="s">
        <v>11</v>
      </c>
      <c r="M29" s="41">
        <v>795</v>
      </c>
      <c r="N29" s="42">
        <v>2</v>
      </c>
      <c r="O29" s="43">
        <v>0</v>
      </c>
      <c r="P29" s="44" t="s">
        <v>11</v>
      </c>
      <c r="Q29" s="47">
        <f t="shared" si="3"/>
        <v>1010</v>
      </c>
      <c r="R29" s="47">
        <f t="shared" si="3"/>
        <v>569.3</v>
      </c>
    </row>
    <row r="30" spans="1:18" ht="32.25" customHeight="1">
      <c r="A30" s="34"/>
      <c r="B30" s="34"/>
      <c r="C30" s="34"/>
      <c r="D30" s="34"/>
      <c r="E30" s="34"/>
      <c r="F30" s="34"/>
      <c r="G30" s="34"/>
      <c r="H30" s="30"/>
      <c r="I30" s="45"/>
      <c r="J30" s="54" t="s">
        <v>25</v>
      </c>
      <c r="K30" s="40">
        <v>4</v>
      </c>
      <c r="L30" s="40">
        <v>12</v>
      </c>
      <c r="M30" s="41">
        <v>795</v>
      </c>
      <c r="N30" s="42">
        <v>2</v>
      </c>
      <c r="O30" s="43">
        <v>0</v>
      </c>
      <c r="P30" s="44" t="s">
        <v>11</v>
      </c>
      <c r="Q30" s="47">
        <f t="shared" si="3"/>
        <v>1010</v>
      </c>
      <c r="R30" s="47">
        <f t="shared" si="3"/>
        <v>569.3</v>
      </c>
    </row>
    <row r="31" spans="1:18" ht="33.75" customHeight="1">
      <c r="A31" s="34"/>
      <c r="B31" s="34"/>
      <c r="C31" s="34"/>
      <c r="D31" s="34"/>
      <c r="E31" s="34"/>
      <c r="F31" s="34"/>
      <c r="G31" s="34"/>
      <c r="H31" s="30"/>
      <c r="I31" s="45"/>
      <c r="J31" s="52" t="s">
        <v>24</v>
      </c>
      <c r="K31" s="40">
        <v>4</v>
      </c>
      <c r="L31" s="40">
        <v>12</v>
      </c>
      <c r="M31" s="41">
        <v>795</v>
      </c>
      <c r="N31" s="42">
        <v>2</v>
      </c>
      <c r="O31" s="43" t="s">
        <v>13</v>
      </c>
      <c r="P31" s="44">
        <v>500</v>
      </c>
      <c r="Q31" s="47">
        <v>1010</v>
      </c>
      <c r="R31" s="47">
        <v>569.3</v>
      </c>
    </row>
    <row r="32" spans="1:18" ht="45.75" customHeight="1">
      <c r="A32" s="32"/>
      <c r="B32" s="32"/>
      <c r="C32" s="32"/>
      <c r="D32" s="32"/>
      <c r="E32" s="32"/>
      <c r="F32" s="32"/>
      <c r="G32" s="32"/>
      <c r="H32" s="32"/>
      <c r="I32" s="45">
        <v>5</v>
      </c>
      <c r="J32" s="37" t="s">
        <v>40</v>
      </c>
      <c r="K32" s="40" t="s">
        <v>11</v>
      </c>
      <c r="L32" s="40" t="s">
        <v>11</v>
      </c>
      <c r="M32" s="41">
        <v>795</v>
      </c>
      <c r="N32" s="42">
        <v>4</v>
      </c>
      <c r="O32" s="43" t="s">
        <v>13</v>
      </c>
      <c r="P32" s="44" t="s">
        <v>11</v>
      </c>
      <c r="Q32" s="49">
        <f aca="true" t="shared" si="4" ref="Q32:R34">Q33</f>
        <v>10588.8</v>
      </c>
      <c r="R32" s="49">
        <f t="shared" si="4"/>
        <v>10588.6</v>
      </c>
    </row>
    <row r="33" spans="1:18" ht="15.75">
      <c r="A33" s="32"/>
      <c r="B33" s="32"/>
      <c r="C33" s="32"/>
      <c r="D33" s="32"/>
      <c r="E33" s="32"/>
      <c r="F33" s="32"/>
      <c r="G33" s="32"/>
      <c r="H33" s="32"/>
      <c r="I33" s="45"/>
      <c r="J33" s="52" t="s">
        <v>14</v>
      </c>
      <c r="K33" s="40">
        <v>7</v>
      </c>
      <c r="L33" s="40" t="s">
        <v>11</v>
      </c>
      <c r="M33" s="41">
        <v>795</v>
      </c>
      <c r="N33" s="42">
        <v>4</v>
      </c>
      <c r="O33" s="43">
        <v>0</v>
      </c>
      <c r="P33" s="44" t="s">
        <v>11</v>
      </c>
      <c r="Q33" s="49">
        <f t="shared" si="4"/>
        <v>10588.8</v>
      </c>
      <c r="R33" s="49">
        <f t="shared" si="4"/>
        <v>10588.6</v>
      </c>
    </row>
    <row r="34" spans="1:18" ht="32.25" customHeight="1">
      <c r="A34" s="32"/>
      <c r="B34" s="32"/>
      <c r="C34" s="32"/>
      <c r="D34" s="32"/>
      <c r="E34" s="32"/>
      <c r="F34" s="32"/>
      <c r="G34" s="32"/>
      <c r="H34" s="32"/>
      <c r="I34" s="45"/>
      <c r="J34" s="52" t="s">
        <v>31</v>
      </c>
      <c r="K34" s="40">
        <v>7</v>
      </c>
      <c r="L34" s="40">
        <v>7</v>
      </c>
      <c r="M34" s="41">
        <v>795</v>
      </c>
      <c r="N34" s="42">
        <v>4</v>
      </c>
      <c r="O34" s="43">
        <v>0</v>
      </c>
      <c r="P34" s="44" t="s">
        <v>11</v>
      </c>
      <c r="Q34" s="49">
        <f t="shared" si="4"/>
        <v>10588.8</v>
      </c>
      <c r="R34" s="49">
        <f t="shared" si="4"/>
        <v>10588.6</v>
      </c>
    </row>
    <row r="35" spans="1:18" ht="31.5">
      <c r="A35" s="32"/>
      <c r="B35" s="32"/>
      <c r="C35" s="32"/>
      <c r="D35" s="32"/>
      <c r="E35" s="32"/>
      <c r="F35" s="32"/>
      <c r="G35" s="32"/>
      <c r="H35" s="32"/>
      <c r="I35" s="45"/>
      <c r="J35" s="52" t="s">
        <v>24</v>
      </c>
      <c r="K35" s="40">
        <v>7</v>
      </c>
      <c r="L35" s="40">
        <v>7</v>
      </c>
      <c r="M35" s="41">
        <v>795</v>
      </c>
      <c r="N35" s="42">
        <v>4</v>
      </c>
      <c r="O35" s="43">
        <v>0</v>
      </c>
      <c r="P35" s="44">
        <v>500</v>
      </c>
      <c r="Q35" s="49">
        <f>9133+1151.8+304</f>
        <v>10588.8</v>
      </c>
      <c r="R35" s="49">
        <v>10588.6</v>
      </c>
    </row>
    <row r="36" spans="1:18" ht="66.75" customHeight="1">
      <c r="A36" s="32"/>
      <c r="B36" s="32"/>
      <c r="C36" s="32"/>
      <c r="D36" s="32"/>
      <c r="E36" s="32"/>
      <c r="F36" s="32"/>
      <c r="G36" s="32"/>
      <c r="H36" s="32"/>
      <c r="I36" s="38">
        <v>6</v>
      </c>
      <c r="J36" s="39" t="s">
        <v>27</v>
      </c>
      <c r="K36" s="40" t="s">
        <v>11</v>
      </c>
      <c r="L36" s="40" t="s">
        <v>11</v>
      </c>
      <c r="M36" s="41">
        <v>795</v>
      </c>
      <c r="N36" s="42">
        <v>5</v>
      </c>
      <c r="O36" s="43">
        <v>0</v>
      </c>
      <c r="P36" s="44" t="s">
        <v>11</v>
      </c>
      <c r="Q36" s="47">
        <f aca="true" t="shared" si="5" ref="Q36:R38">Q37</f>
        <v>3894</v>
      </c>
      <c r="R36" s="47">
        <f t="shared" si="5"/>
        <v>1665.4</v>
      </c>
    </row>
    <row r="37" spans="1:18" ht="18" customHeight="1">
      <c r="A37" s="32"/>
      <c r="B37" s="32"/>
      <c r="C37" s="32"/>
      <c r="D37" s="32"/>
      <c r="E37" s="32"/>
      <c r="F37" s="32"/>
      <c r="G37" s="32"/>
      <c r="H37" s="32"/>
      <c r="I37" s="45"/>
      <c r="J37" s="52" t="s">
        <v>16</v>
      </c>
      <c r="K37" s="40">
        <v>10</v>
      </c>
      <c r="L37" s="40" t="s">
        <v>11</v>
      </c>
      <c r="M37" s="41">
        <v>795</v>
      </c>
      <c r="N37" s="42">
        <v>5</v>
      </c>
      <c r="O37" s="43">
        <v>0</v>
      </c>
      <c r="P37" s="44" t="s">
        <v>11</v>
      </c>
      <c r="Q37" s="47">
        <f t="shared" si="5"/>
        <v>3894</v>
      </c>
      <c r="R37" s="47">
        <f t="shared" si="5"/>
        <v>1665.4</v>
      </c>
    </row>
    <row r="38" spans="1:18" ht="21" customHeight="1">
      <c r="A38" s="32"/>
      <c r="B38" s="32"/>
      <c r="C38" s="32"/>
      <c r="D38" s="32"/>
      <c r="E38" s="32"/>
      <c r="F38" s="32"/>
      <c r="G38" s="32"/>
      <c r="H38" s="32"/>
      <c r="I38" s="45"/>
      <c r="J38" s="52" t="s">
        <v>17</v>
      </c>
      <c r="K38" s="40">
        <v>10</v>
      </c>
      <c r="L38" s="40">
        <v>3</v>
      </c>
      <c r="M38" s="41">
        <v>795</v>
      </c>
      <c r="N38" s="42">
        <v>5</v>
      </c>
      <c r="O38" s="43">
        <v>0</v>
      </c>
      <c r="P38" s="44" t="s">
        <v>11</v>
      </c>
      <c r="Q38" s="47">
        <f t="shared" si="5"/>
        <v>3894</v>
      </c>
      <c r="R38" s="47">
        <f t="shared" si="5"/>
        <v>1665.4</v>
      </c>
    </row>
    <row r="39" spans="1:18" ht="19.5" customHeight="1">
      <c r="A39" s="32"/>
      <c r="B39" s="32"/>
      <c r="C39" s="32"/>
      <c r="D39" s="32"/>
      <c r="E39" s="32"/>
      <c r="F39" s="32"/>
      <c r="G39" s="32"/>
      <c r="H39" s="32"/>
      <c r="I39" s="45"/>
      <c r="J39" s="53" t="s">
        <v>18</v>
      </c>
      <c r="K39" s="40">
        <v>10</v>
      </c>
      <c r="L39" s="40">
        <v>3</v>
      </c>
      <c r="M39" s="41">
        <v>795</v>
      </c>
      <c r="N39" s="42">
        <v>5</v>
      </c>
      <c r="O39" s="43">
        <v>0</v>
      </c>
      <c r="P39" s="44">
        <v>501</v>
      </c>
      <c r="Q39" s="47">
        <v>3894</v>
      </c>
      <c r="R39" s="47">
        <v>1665.4</v>
      </c>
    </row>
    <row r="40" spans="1:18" ht="49.5" customHeight="1">
      <c r="A40" s="32"/>
      <c r="B40" s="32"/>
      <c r="C40" s="32"/>
      <c r="D40" s="32"/>
      <c r="E40" s="32"/>
      <c r="F40" s="32"/>
      <c r="G40" s="32"/>
      <c r="H40" s="32"/>
      <c r="I40" s="45">
        <v>7</v>
      </c>
      <c r="J40" s="37" t="s">
        <v>30</v>
      </c>
      <c r="K40" s="40"/>
      <c r="L40" s="40"/>
      <c r="M40" s="41">
        <v>795</v>
      </c>
      <c r="N40" s="42">
        <v>6</v>
      </c>
      <c r="O40" s="43" t="s">
        <v>13</v>
      </c>
      <c r="P40" s="44" t="s">
        <v>11</v>
      </c>
      <c r="Q40" s="47">
        <f>Q41+Q44</f>
        <v>15600</v>
      </c>
      <c r="R40" s="47">
        <f>R41+R44</f>
        <v>15384.300000000001</v>
      </c>
    </row>
    <row r="41" spans="1:18" ht="18.75" customHeight="1">
      <c r="A41" s="32"/>
      <c r="B41" s="32"/>
      <c r="C41" s="32"/>
      <c r="D41" s="32"/>
      <c r="E41" s="32"/>
      <c r="F41" s="32"/>
      <c r="G41" s="32"/>
      <c r="H41" s="32"/>
      <c r="I41" s="45"/>
      <c r="J41" s="53" t="s">
        <v>14</v>
      </c>
      <c r="K41" s="40">
        <v>7</v>
      </c>
      <c r="L41" s="40"/>
      <c r="M41" s="41">
        <v>795</v>
      </c>
      <c r="N41" s="42">
        <v>6</v>
      </c>
      <c r="O41" s="43">
        <v>0</v>
      </c>
      <c r="P41" s="44"/>
      <c r="Q41" s="47">
        <f>Q42</f>
        <v>1900</v>
      </c>
      <c r="R41" s="47">
        <f>R42</f>
        <v>1703.6</v>
      </c>
    </row>
    <row r="42" spans="1:18" ht="33" customHeight="1">
      <c r="A42" s="32"/>
      <c r="B42" s="32"/>
      <c r="C42" s="32"/>
      <c r="D42" s="32"/>
      <c r="E42" s="32"/>
      <c r="F42" s="32"/>
      <c r="G42" s="32"/>
      <c r="H42" s="32"/>
      <c r="I42" s="45"/>
      <c r="J42" s="52" t="s">
        <v>21</v>
      </c>
      <c r="K42" s="40">
        <v>7</v>
      </c>
      <c r="L42" s="40">
        <v>6</v>
      </c>
      <c r="M42" s="41">
        <v>795</v>
      </c>
      <c r="N42" s="42">
        <v>6</v>
      </c>
      <c r="O42" s="43">
        <v>0</v>
      </c>
      <c r="P42" s="44"/>
      <c r="Q42" s="47">
        <f>Q43</f>
        <v>1900</v>
      </c>
      <c r="R42" s="47">
        <f>R43</f>
        <v>1703.6</v>
      </c>
    </row>
    <row r="43" spans="1:18" ht="30" customHeight="1">
      <c r="A43" s="32"/>
      <c r="B43" s="32"/>
      <c r="C43" s="32"/>
      <c r="D43" s="32"/>
      <c r="E43" s="32"/>
      <c r="F43" s="32"/>
      <c r="G43" s="32"/>
      <c r="H43" s="32"/>
      <c r="I43" s="45"/>
      <c r="J43" s="53" t="s">
        <v>24</v>
      </c>
      <c r="K43" s="40">
        <v>7</v>
      </c>
      <c r="L43" s="40">
        <v>6</v>
      </c>
      <c r="M43" s="41">
        <v>795</v>
      </c>
      <c r="N43" s="42">
        <v>6</v>
      </c>
      <c r="O43" s="43">
        <v>0</v>
      </c>
      <c r="P43" s="44">
        <v>500</v>
      </c>
      <c r="Q43" s="47">
        <v>1900</v>
      </c>
      <c r="R43" s="47">
        <v>1703.6</v>
      </c>
    </row>
    <row r="44" spans="1:18" ht="30.75" customHeight="1">
      <c r="A44" s="32"/>
      <c r="B44" s="32"/>
      <c r="C44" s="32"/>
      <c r="D44" s="32"/>
      <c r="E44" s="32"/>
      <c r="F44" s="32"/>
      <c r="G44" s="32"/>
      <c r="H44" s="32"/>
      <c r="I44" s="45"/>
      <c r="J44" s="55" t="s">
        <v>15</v>
      </c>
      <c r="K44" s="40">
        <v>9</v>
      </c>
      <c r="L44" s="40"/>
      <c r="M44" s="41">
        <v>795</v>
      </c>
      <c r="N44" s="42">
        <v>6</v>
      </c>
      <c r="O44" s="43">
        <v>0</v>
      </c>
      <c r="P44" s="44"/>
      <c r="Q44" s="47">
        <f>Q45+Q47</f>
        <v>13700</v>
      </c>
      <c r="R44" s="47">
        <f>R45+R47</f>
        <v>13680.7</v>
      </c>
    </row>
    <row r="45" spans="1:18" ht="18.75" customHeight="1">
      <c r="A45" s="32"/>
      <c r="B45" s="32"/>
      <c r="C45" s="32"/>
      <c r="D45" s="32"/>
      <c r="E45" s="32"/>
      <c r="F45" s="32"/>
      <c r="G45" s="32"/>
      <c r="H45" s="32"/>
      <c r="I45" s="45"/>
      <c r="J45" s="56" t="s">
        <v>32</v>
      </c>
      <c r="K45" s="40">
        <v>9</v>
      </c>
      <c r="L45" s="40">
        <v>1</v>
      </c>
      <c r="M45" s="41">
        <v>795</v>
      </c>
      <c r="N45" s="42">
        <v>6</v>
      </c>
      <c r="O45" s="43">
        <v>0</v>
      </c>
      <c r="P45" s="44"/>
      <c r="Q45" s="47">
        <f>Q46</f>
        <v>1627</v>
      </c>
      <c r="R45" s="47">
        <f>R46</f>
        <v>1627</v>
      </c>
    </row>
    <row r="46" spans="1:18" ht="31.5">
      <c r="A46" s="32"/>
      <c r="B46" s="32"/>
      <c r="C46" s="32"/>
      <c r="D46" s="32"/>
      <c r="E46" s="32"/>
      <c r="F46" s="32"/>
      <c r="G46" s="32"/>
      <c r="H46" s="32"/>
      <c r="I46" s="45"/>
      <c r="J46" s="53" t="s">
        <v>24</v>
      </c>
      <c r="K46" s="40">
        <v>9</v>
      </c>
      <c r="L46" s="40">
        <v>1</v>
      </c>
      <c r="M46" s="41">
        <v>795</v>
      </c>
      <c r="N46" s="42">
        <v>6</v>
      </c>
      <c r="O46" s="43">
        <v>0</v>
      </c>
      <c r="P46" s="44">
        <v>500</v>
      </c>
      <c r="Q46" s="47">
        <v>1627</v>
      </c>
      <c r="R46" s="47">
        <v>1627</v>
      </c>
    </row>
    <row r="47" spans="1:18" ht="24" customHeight="1">
      <c r="A47" s="32"/>
      <c r="B47" s="32"/>
      <c r="C47" s="32"/>
      <c r="D47" s="32"/>
      <c r="E47" s="32"/>
      <c r="F47" s="32"/>
      <c r="G47" s="32"/>
      <c r="H47" s="32"/>
      <c r="I47" s="45"/>
      <c r="J47" s="58" t="s">
        <v>33</v>
      </c>
      <c r="K47" s="40">
        <v>9</v>
      </c>
      <c r="L47" s="40">
        <v>2</v>
      </c>
      <c r="M47" s="41">
        <v>795</v>
      </c>
      <c r="N47" s="42">
        <v>6</v>
      </c>
      <c r="O47" s="43">
        <v>0</v>
      </c>
      <c r="P47" s="44"/>
      <c r="Q47" s="47">
        <f>Q48</f>
        <v>12073</v>
      </c>
      <c r="R47" s="47">
        <f>R48</f>
        <v>12053.7</v>
      </c>
    </row>
    <row r="48" spans="1:18" ht="31.5">
      <c r="A48" s="32"/>
      <c r="B48" s="32"/>
      <c r="C48" s="32"/>
      <c r="D48" s="32"/>
      <c r="E48" s="32"/>
      <c r="F48" s="32"/>
      <c r="G48" s="32"/>
      <c r="H48" s="32"/>
      <c r="I48" s="45"/>
      <c r="J48" s="53" t="s">
        <v>24</v>
      </c>
      <c r="K48" s="40">
        <v>9</v>
      </c>
      <c r="L48" s="40">
        <v>2</v>
      </c>
      <c r="M48" s="41">
        <v>795</v>
      </c>
      <c r="N48" s="42">
        <v>6</v>
      </c>
      <c r="O48" s="43">
        <v>0</v>
      </c>
      <c r="P48" s="44">
        <v>500</v>
      </c>
      <c r="Q48" s="47">
        <v>12073</v>
      </c>
      <c r="R48" s="47">
        <v>12053.7</v>
      </c>
    </row>
    <row r="49" spans="1:18" ht="36" customHeight="1">
      <c r="A49" s="32"/>
      <c r="B49" s="32"/>
      <c r="C49" s="32"/>
      <c r="D49" s="32"/>
      <c r="E49" s="32"/>
      <c r="F49" s="32"/>
      <c r="G49" s="32"/>
      <c r="H49" s="32"/>
      <c r="I49" s="38">
        <v>8</v>
      </c>
      <c r="J49" s="39" t="s">
        <v>42</v>
      </c>
      <c r="K49" s="40" t="s">
        <v>11</v>
      </c>
      <c r="L49" s="40" t="s">
        <v>11</v>
      </c>
      <c r="M49" s="41">
        <v>795</v>
      </c>
      <c r="N49" s="42">
        <v>7</v>
      </c>
      <c r="O49" s="43">
        <v>0</v>
      </c>
      <c r="P49" s="44" t="s">
        <v>11</v>
      </c>
      <c r="Q49" s="47">
        <f aca="true" t="shared" si="6" ref="Q49:R51">Q50</f>
        <v>65000</v>
      </c>
      <c r="R49" s="47">
        <f t="shared" si="6"/>
        <v>61472.3</v>
      </c>
    </row>
    <row r="50" spans="1:18" ht="21.75" customHeight="1">
      <c r="A50" s="32"/>
      <c r="B50" s="32"/>
      <c r="C50" s="32"/>
      <c r="D50" s="32"/>
      <c r="E50" s="32"/>
      <c r="F50" s="32"/>
      <c r="G50" s="32"/>
      <c r="H50" s="32"/>
      <c r="I50" s="45"/>
      <c r="J50" s="52" t="s">
        <v>19</v>
      </c>
      <c r="K50" s="40">
        <v>5</v>
      </c>
      <c r="L50" s="40" t="s">
        <v>11</v>
      </c>
      <c r="M50" s="41">
        <v>795</v>
      </c>
      <c r="N50" s="42">
        <v>7</v>
      </c>
      <c r="O50" s="43">
        <v>0</v>
      </c>
      <c r="P50" s="44" t="s">
        <v>11</v>
      </c>
      <c r="Q50" s="47">
        <f t="shared" si="6"/>
        <v>65000</v>
      </c>
      <c r="R50" s="47">
        <f t="shared" si="6"/>
        <v>61472.3</v>
      </c>
    </row>
    <row r="51" spans="1:18" ht="18.75" customHeight="1">
      <c r="A51" s="32"/>
      <c r="B51" s="32"/>
      <c r="C51" s="32"/>
      <c r="D51" s="32"/>
      <c r="E51" s="32"/>
      <c r="F51" s="32"/>
      <c r="G51" s="32"/>
      <c r="H51" s="32"/>
      <c r="I51" s="45"/>
      <c r="J51" s="52" t="s">
        <v>20</v>
      </c>
      <c r="K51" s="40">
        <v>5</v>
      </c>
      <c r="L51" s="40">
        <v>1</v>
      </c>
      <c r="M51" s="41">
        <v>795</v>
      </c>
      <c r="N51" s="42">
        <v>7</v>
      </c>
      <c r="O51" s="43">
        <v>0</v>
      </c>
      <c r="P51" s="44" t="s">
        <v>11</v>
      </c>
      <c r="Q51" s="47">
        <f t="shared" si="6"/>
        <v>65000</v>
      </c>
      <c r="R51" s="47">
        <f t="shared" si="6"/>
        <v>61472.3</v>
      </c>
    </row>
    <row r="52" spans="1:18" ht="31.5">
      <c r="A52" s="32"/>
      <c r="B52" s="32"/>
      <c r="C52" s="32"/>
      <c r="D52" s="32"/>
      <c r="E52" s="32"/>
      <c r="F52" s="32"/>
      <c r="G52" s="32"/>
      <c r="H52" s="32"/>
      <c r="I52" s="45"/>
      <c r="J52" s="53" t="s">
        <v>24</v>
      </c>
      <c r="K52" s="40">
        <v>5</v>
      </c>
      <c r="L52" s="40">
        <v>1</v>
      </c>
      <c r="M52" s="41">
        <v>795</v>
      </c>
      <c r="N52" s="42">
        <v>7</v>
      </c>
      <c r="O52" s="43">
        <v>0</v>
      </c>
      <c r="P52" s="44">
        <v>500</v>
      </c>
      <c r="Q52" s="47">
        <v>65000</v>
      </c>
      <c r="R52" s="47">
        <v>61472.3</v>
      </c>
    </row>
    <row r="53" spans="1:18" ht="97.5" customHeight="1">
      <c r="A53" s="32"/>
      <c r="B53" s="32"/>
      <c r="C53" s="32"/>
      <c r="D53" s="32"/>
      <c r="E53" s="32"/>
      <c r="F53" s="32"/>
      <c r="G53" s="32"/>
      <c r="H53" s="32"/>
      <c r="I53" s="45">
        <v>9</v>
      </c>
      <c r="J53" s="39" t="s">
        <v>47</v>
      </c>
      <c r="K53" s="40"/>
      <c r="L53" s="40"/>
      <c r="M53" s="41">
        <v>795</v>
      </c>
      <c r="N53" s="42">
        <v>8</v>
      </c>
      <c r="O53" s="43">
        <v>0</v>
      </c>
      <c r="P53" s="44"/>
      <c r="Q53" s="47">
        <f>Q54</f>
        <v>5421.7</v>
      </c>
      <c r="R53" s="47">
        <f>R54</f>
        <v>4707.900000000001</v>
      </c>
    </row>
    <row r="54" spans="1:18" ht="20.25" customHeight="1">
      <c r="A54" s="32"/>
      <c r="B54" s="32"/>
      <c r="C54" s="32"/>
      <c r="D54" s="32"/>
      <c r="E54" s="32"/>
      <c r="F54" s="32"/>
      <c r="G54" s="32"/>
      <c r="H54" s="32"/>
      <c r="I54" s="45"/>
      <c r="J54" s="52" t="s">
        <v>14</v>
      </c>
      <c r="K54" s="40">
        <v>7</v>
      </c>
      <c r="L54" s="40"/>
      <c r="M54" s="41">
        <v>795</v>
      </c>
      <c r="N54" s="42">
        <v>8</v>
      </c>
      <c r="O54" s="43">
        <v>0</v>
      </c>
      <c r="P54" s="44"/>
      <c r="Q54" s="47">
        <f>Q55+Q57+Q59</f>
        <v>5421.7</v>
      </c>
      <c r="R54" s="47">
        <f>R55+R57+R59</f>
        <v>4707.900000000001</v>
      </c>
    </row>
    <row r="55" spans="1:18" ht="20.25" customHeight="1">
      <c r="A55" s="32"/>
      <c r="B55" s="32"/>
      <c r="C55" s="32"/>
      <c r="D55" s="32"/>
      <c r="E55" s="32"/>
      <c r="F55" s="32"/>
      <c r="G55" s="32"/>
      <c r="H55" s="32"/>
      <c r="I55" s="45"/>
      <c r="J55" s="53" t="s">
        <v>45</v>
      </c>
      <c r="K55" s="40">
        <v>7</v>
      </c>
      <c r="L55" s="40">
        <v>1</v>
      </c>
      <c r="M55" s="41">
        <v>795</v>
      </c>
      <c r="N55" s="42">
        <v>8</v>
      </c>
      <c r="O55" s="43">
        <v>0</v>
      </c>
      <c r="P55" s="44"/>
      <c r="Q55" s="47">
        <f>Q56</f>
        <v>2057.6</v>
      </c>
      <c r="R55" s="47">
        <f>R56</f>
        <v>1686</v>
      </c>
    </row>
    <row r="56" spans="1:18" ht="33" customHeight="1">
      <c r="A56" s="32"/>
      <c r="B56" s="32"/>
      <c r="C56" s="32"/>
      <c r="D56" s="32"/>
      <c r="E56" s="32"/>
      <c r="F56" s="32"/>
      <c r="G56" s="32"/>
      <c r="H56" s="32"/>
      <c r="I56" s="45"/>
      <c r="J56" s="60" t="s">
        <v>49</v>
      </c>
      <c r="K56" s="40">
        <v>7</v>
      </c>
      <c r="L56" s="40">
        <v>1</v>
      </c>
      <c r="M56" s="41">
        <v>795</v>
      </c>
      <c r="N56" s="42">
        <v>8</v>
      </c>
      <c r="O56" s="43">
        <v>0</v>
      </c>
      <c r="P56" s="44">
        <v>1</v>
      </c>
      <c r="Q56" s="47">
        <v>2057.6</v>
      </c>
      <c r="R56" s="47">
        <v>1686</v>
      </c>
    </row>
    <row r="57" spans="1:18" ht="19.5" customHeight="1">
      <c r="A57" s="32"/>
      <c r="B57" s="32"/>
      <c r="C57" s="32"/>
      <c r="D57" s="32"/>
      <c r="E57" s="32"/>
      <c r="F57" s="32"/>
      <c r="G57" s="32"/>
      <c r="H57" s="32"/>
      <c r="I57" s="45"/>
      <c r="J57" s="53" t="s">
        <v>46</v>
      </c>
      <c r="K57" s="40">
        <v>7</v>
      </c>
      <c r="L57" s="40">
        <v>2</v>
      </c>
      <c r="M57" s="41">
        <v>795</v>
      </c>
      <c r="N57" s="42">
        <v>8</v>
      </c>
      <c r="O57" s="43">
        <v>0</v>
      </c>
      <c r="P57" s="44"/>
      <c r="Q57" s="47">
        <f>Q58</f>
        <v>3089.4</v>
      </c>
      <c r="R57" s="47">
        <f>R58</f>
        <v>2811.8</v>
      </c>
    </row>
    <row r="58" spans="1:18" ht="31.5" customHeight="1">
      <c r="A58" s="32"/>
      <c r="B58" s="32"/>
      <c r="C58" s="32"/>
      <c r="D58" s="32"/>
      <c r="E58" s="32"/>
      <c r="F58" s="32"/>
      <c r="G58" s="32"/>
      <c r="H58" s="32"/>
      <c r="I58" s="45"/>
      <c r="J58" s="60" t="s">
        <v>49</v>
      </c>
      <c r="K58" s="40">
        <v>7</v>
      </c>
      <c r="L58" s="40">
        <v>2</v>
      </c>
      <c r="M58" s="41">
        <v>795</v>
      </c>
      <c r="N58" s="42">
        <v>8</v>
      </c>
      <c r="O58" s="43">
        <v>0</v>
      </c>
      <c r="P58" s="44">
        <v>1</v>
      </c>
      <c r="Q58" s="47">
        <v>3089.4</v>
      </c>
      <c r="R58" s="47">
        <v>2811.8</v>
      </c>
    </row>
    <row r="59" spans="1:18" ht="21" customHeight="1">
      <c r="A59" s="32"/>
      <c r="B59" s="32"/>
      <c r="C59" s="32"/>
      <c r="D59" s="32"/>
      <c r="E59" s="32"/>
      <c r="F59" s="32"/>
      <c r="G59" s="32"/>
      <c r="H59" s="32"/>
      <c r="I59" s="45"/>
      <c r="J59" s="53" t="s">
        <v>48</v>
      </c>
      <c r="K59" s="40">
        <v>7</v>
      </c>
      <c r="L59" s="40">
        <v>9</v>
      </c>
      <c r="M59" s="41">
        <v>795</v>
      </c>
      <c r="N59" s="42">
        <v>8</v>
      </c>
      <c r="O59" s="43">
        <v>0</v>
      </c>
      <c r="P59" s="44"/>
      <c r="Q59" s="47">
        <f>Q60</f>
        <v>274.7</v>
      </c>
      <c r="R59" s="47">
        <f>R60</f>
        <v>210.1</v>
      </c>
    </row>
    <row r="60" spans="1:18" ht="32.25" customHeight="1">
      <c r="A60" s="32"/>
      <c r="B60" s="32"/>
      <c r="C60" s="32"/>
      <c r="D60" s="32"/>
      <c r="E60" s="32"/>
      <c r="F60" s="32"/>
      <c r="G60" s="32"/>
      <c r="H60" s="32"/>
      <c r="I60" s="45"/>
      <c r="J60" s="60" t="s">
        <v>49</v>
      </c>
      <c r="K60" s="40">
        <v>7</v>
      </c>
      <c r="L60" s="40">
        <v>9</v>
      </c>
      <c r="M60" s="41">
        <v>795</v>
      </c>
      <c r="N60" s="42">
        <v>8</v>
      </c>
      <c r="O60" s="43">
        <v>0</v>
      </c>
      <c r="P60" s="44">
        <v>1</v>
      </c>
      <c r="Q60" s="47">
        <v>274.7</v>
      </c>
      <c r="R60" s="47">
        <v>210.1</v>
      </c>
    </row>
    <row r="61" spans="8:18" ht="15.75">
      <c r="H61" s="19"/>
      <c r="I61" s="17"/>
      <c r="J61" s="20" t="s">
        <v>22</v>
      </c>
      <c r="K61" s="21"/>
      <c r="L61" s="21"/>
      <c r="M61" s="66"/>
      <c r="N61" s="67"/>
      <c r="O61" s="68"/>
      <c r="P61" s="21"/>
      <c r="Q61" s="51">
        <f>Q10+Q17+Q24+Q28+Q32+Q36+Q40+Q49+Q53</f>
        <v>326067.89999999997</v>
      </c>
      <c r="R61" s="51">
        <f>R10+R17+R24+R28+R32+R36+R40+R49+R53</f>
        <v>315849.3</v>
      </c>
    </row>
    <row r="62" spans="8:17" ht="15">
      <c r="H62" s="19"/>
      <c r="I62" s="22"/>
      <c r="J62" s="23"/>
      <c r="K62" s="24"/>
      <c r="L62" s="24"/>
      <c r="M62" s="24"/>
      <c r="N62" s="24"/>
      <c r="O62" s="24"/>
      <c r="P62" s="24"/>
      <c r="Q62" s="25"/>
    </row>
    <row r="63" spans="8:17" ht="15">
      <c r="H63" s="19"/>
      <c r="I63" s="22"/>
      <c r="J63" s="23"/>
      <c r="K63" s="24"/>
      <c r="L63" s="24"/>
      <c r="M63" s="24"/>
      <c r="N63" s="24"/>
      <c r="O63" s="24"/>
      <c r="P63" s="24"/>
      <c r="Q63" s="25"/>
    </row>
    <row r="64" spans="8:17" ht="15">
      <c r="H64" s="19"/>
      <c r="I64" s="22"/>
      <c r="J64" s="23"/>
      <c r="K64" s="24"/>
      <c r="L64" s="24"/>
      <c r="M64" s="24"/>
      <c r="N64" s="24"/>
      <c r="O64" s="24"/>
      <c r="P64" s="24"/>
      <c r="Q64" s="25"/>
    </row>
    <row r="65" spans="8:17" ht="15.75">
      <c r="H65" s="19"/>
      <c r="I65" s="61"/>
      <c r="J65" s="61"/>
      <c r="K65" s="24"/>
      <c r="L65" s="24"/>
      <c r="M65" s="24"/>
      <c r="N65" s="24"/>
      <c r="O65" s="24"/>
      <c r="P65" s="24"/>
      <c r="Q65" s="25"/>
    </row>
    <row r="66" spans="8:17" ht="45.75" customHeight="1">
      <c r="H66" s="19"/>
      <c r="I66" s="65" t="s">
        <v>51</v>
      </c>
      <c r="J66" s="65"/>
      <c r="K66" s="32"/>
      <c r="L66" s="32"/>
      <c r="M66" s="62"/>
      <c r="N66" s="62"/>
      <c r="O66" s="63" t="s">
        <v>54</v>
      </c>
      <c r="P66" s="63"/>
      <c r="Q66" s="63"/>
    </row>
    <row r="67" spans="8:17" ht="15">
      <c r="H67" s="19"/>
      <c r="I67" s="26"/>
      <c r="J67" s="19"/>
      <c r="K67" s="19"/>
      <c r="L67" s="19"/>
      <c r="M67" s="24"/>
      <c r="N67" s="24"/>
      <c r="O67" s="24"/>
      <c r="P67" s="19"/>
      <c r="Q67" s="19"/>
    </row>
    <row r="68" spans="8:17" ht="15">
      <c r="H68" s="19"/>
      <c r="I68" s="19"/>
      <c r="J68" s="19"/>
      <c r="K68" s="19"/>
      <c r="L68" s="19"/>
      <c r="M68" s="24"/>
      <c r="N68" s="24"/>
      <c r="O68" s="24"/>
      <c r="P68" s="19"/>
      <c r="Q68" s="19"/>
    </row>
    <row r="69" spans="8:17" ht="15">
      <c r="H69" s="19"/>
      <c r="I69" s="19"/>
      <c r="J69" s="19"/>
      <c r="K69" s="19"/>
      <c r="L69" s="19"/>
      <c r="M69" s="24"/>
      <c r="N69" s="24"/>
      <c r="O69" s="24"/>
      <c r="P69" s="19"/>
      <c r="Q69" s="19"/>
    </row>
    <row r="70" spans="8:17" ht="15">
      <c r="H70" s="19"/>
      <c r="I70" s="26"/>
      <c r="J70" s="19"/>
      <c r="K70" s="19"/>
      <c r="L70" s="19"/>
      <c r="M70" s="24"/>
      <c r="N70" s="24"/>
      <c r="O70" s="24"/>
      <c r="P70" s="19"/>
      <c r="Q70" s="19"/>
    </row>
    <row r="71" spans="8:17" ht="15">
      <c r="H71" s="19"/>
      <c r="I71" s="26"/>
      <c r="J71" s="19"/>
      <c r="K71" s="19"/>
      <c r="L71" s="19"/>
      <c r="M71" s="24"/>
      <c r="N71" s="24"/>
      <c r="O71" s="24"/>
      <c r="P71" s="19"/>
      <c r="Q71" s="19"/>
    </row>
    <row r="72" spans="8:17" ht="15">
      <c r="H72" s="19"/>
      <c r="I72" s="26"/>
      <c r="J72" s="19"/>
      <c r="K72" s="19"/>
      <c r="L72" s="19"/>
      <c r="M72" s="24"/>
      <c r="N72" s="24"/>
      <c r="O72" s="24"/>
      <c r="P72" s="19"/>
      <c r="Q72" s="19"/>
    </row>
    <row r="73" spans="8:17" ht="15">
      <c r="H73" s="19"/>
      <c r="I73" s="26"/>
      <c r="J73" s="19"/>
      <c r="K73" s="19"/>
      <c r="L73" s="19"/>
      <c r="M73" s="24"/>
      <c r="N73" s="24"/>
      <c r="O73" s="24"/>
      <c r="P73" s="19"/>
      <c r="Q73" s="19"/>
    </row>
    <row r="74" spans="8:17" ht="15">
      <c r="H74" s="19"/>
      <c r="I74" s="26"/>
      <c r="J74" s="19"/>
      <c r="K74" s="19"/>
      <c r="L74" s="19"/>
      <c r="M74" s="24"/>
      <c r="N74" s="24"/>
      <c r="O74" s="24"/>
      <c r="P74" s="19"/>
      <c r="Q74" s="19"/>
    </row>
    <row r="75" spans="8:17" ht="15">
      <c r="H75" s="19"/>
      <c r="I75" s="26"/>
      <c r="J75" s="19"/>
      <c r="K75" s="19"/>
      <c r="L75" s="19"/>
      <c r="M75" s="24"/>
      <c r="N75" s="24"/>
      <c r="O75" s="24"/>
      <c r="P75" s="19"/>
      <c r="Q75" s="19"/>
    </row>
    <row r="76" spans="8:17" ht="15">
      <c r="H76" s="19"/>
      <c r="I76" s="26"/>
      <c r="J76" s="19"/>
      <c r="K76" s="19"/>
      <c r="L76" s="19"/>
      <c r="M76" s="24"/>
      <c r="N76" s="24"/>
      <c r="O76" s="24"/>
      <c r="P76" s="19"/>
      <c r="Q76" s="19"/>
    </row>
    <row r="77" spans="8:17" ht="15">
      <c r="H77" s="19"/>
      <c r="I77" s="26"/>
      <c r="J77" s="19"/>
      <c r="K77" s="19"/>
      <c r="L77" s="19"/>
      <c r="M77" s="24"/>
      <c r="N77" s="24"/>
      <c r="O77" s="24"/>
      <c r="P77" s="19"/>
      <c r="Q77" s="19"/>
    </row>
    <row r="78" spans="8:17" ht="15">
      <c r="H78" s="19"/>
      <c r="I78" s="26"/>
      <c r="J78" s="19"/>
      <c r="K78" s="19"/>
      <c r="L78" s="19"/>
      <c r="M78" s="24"/>
      <c r="N78" s="24"/>
      <c r="O78" s="24"/>
      <c r="P78" s="19"/>
      <c r="Q78" s="19"/>
    </row>
    <row r="79" spans="8:17" ht="15">
      <c r="H79" s="19"/>
      <c r="I79" s="26"/>
      <c r="J79" s="19"/>
      <c r="K79" s="19"/>
      <c r="L79" s="19"/>
      <c r="M79" s="24"/>
      <c r="N79" s="24"/>
      <c r="O79" s="24"/>
      <c r="P79" s="19"/>
      <c r="Q79" s="19"/>
    </row>
  </sheetData>
  <mergeCells count="17">
    <mergeCell ref="R8:R9"/>
    <mergeCell ref="H5:R5"/>
    <mergeCell ref="J1:R1"/>
    <mergeCell ref="J2:R2"/>
    <mergeCell ref="J3:R3"/>
    <mergeCell ref="Q7:R7"/>
    <mergeCell ref="H8:H9"/>
    <mergeCell ref="O66:Q66"/>
    <mergeCell ref="Q8:Q9"/>
    <mergeCell ref="I66:J66"/>
    <mergeCell ref="M61:O61"/>
    <mergeCell ref="K8:K9"/>
    <mergeCell ref="L8:L9"/>
    <mergeCell ref="M8:O9"/>
    <mergeCell ref="P8:P9"/>
    <mergeCell ref="I8:I9"/>
    <mergeCell ref="J8:J9"/>
  </mergeCells>
  <printOptions/>
  <pageMargins left="0.9448818897637796" right="0.5905511811023623" top="0.5905511811023623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2011-03-30T05:40:44Z</cp:lastPrinted>
  <dcterms:created xsi:type="dcterms:W3CDTF">2008-09-28T13:51:39Z</dcterms:created>
  <dcterms:modified xsi:type="dcterms:W3CDTF">2011-04-29T12:57:27Z</dcterms:modified>
  <cp:category/>
  <cp:version/>
  <cp:contentType/>
  <cp:contentStatus/>
</cp:coreProperties>
</file>