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<sst xmlns="http://schemas.openxmlformats.org/spreadsheetml/2006/main" count="48" uniqueCount="48">
  <si>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</si>
  <si>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</si>
  <si>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</si>
  <si>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</si>
  <si>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</si>
  <si>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</si>
  <si>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</si>
  <si>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</si>
  <si>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</si>
  <si>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</si>
  <si>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</si>
  <si>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</si>
  <si>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</si>
  <si>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</si>
  <si>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</si>
  <si>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</si>
  <si>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</si>
  <si>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</si>
  <si>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</si>
  <si>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</si>
  <si>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</si>
  <si>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</si>
  <si>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</si>
  <si>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</si>
  <si>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</si>
  <si>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</si>
  <si>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</si>
  <si>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</si>
  <si>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</si>
  <si>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</si>
  <si>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</si>
  <si>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</si>
  <si>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</si>
  <si>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</si>
  <si>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</si>
  <si>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</si>
  <si>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</si>
  <si>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</si>
  <si>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</si>
  <si>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</si>
  <si>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</si>
  <si>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</si>
  <si>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2012 год</t>
  </si>
  <si>
    <t>2013 год</t>
  </si>
  <si>
    <t>города Тулы  на плановый период 2012 и 2013 годов</t>
  </si>
  <si>
    <t>ИСТОЧНИКИ ВНУТРЕННЕГО ФИНАНСИРОВАНИЯ ДЕФИЦИТОВ БЮДЖЕТОВ</t>
  </si>
  <si>
    <t xml:space="preserve">Приложение 22 </t>
  </si>
  <si>
    <t>Думы  от  20.12.2010  № 15/314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</si>
</sst>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8.75390625" style="0" customWidth="1"/>
    <col min="2" max="2" width="36.00390625" style="0" customWidth="1"/>
    <col min="3" max="3" width="17.00390625" style="0" customWidth="1"/>
    <col min="4" max="4" width="17.125" style="0" customWidth="1"/>
  </cols>
  <sheetData>
    <row r="1" spans="1:4" ht="15">
      <c r="A1" s="2"/>
      <c r="B1" s="16" t="s">
        <v>46</v>
      </c>
      <c r="C1" s="16"/>
      <c r="D1" s="16"/>
    </row>
    <row r="2" spans="1:4" ht="15">
      <c r="A2" s="2"/>
      <c r="B2" s="16" t="s">
        <v>39</v>
      </c>
      <c r="C2" s="16"/>
      <c r="D2" s="16"/>
    </row>
    <row r="3" spans="1:4" ht="15">
      <c r="A3" s="2"/>
      <c r="B3" s="16" t="s">
        <v>47</v>
      </c>
      <c r="C3" s="16"/>
      <c r="D3" s="16"/>
    </row>
    <row r="4" spans="1:3" ht="15">
      <c r="A4" s="2"/>
      <c r="B4" s="4"/>
      <c r="C4" s="4"/>
    </row>
    <row r="5" spans="1:3" ht="15">
      <c r="A5" s="2"/>
      <c r="B5" s="4"/>
      <c r="C5" s="4"/>
    </row>
    <row r="6" spans="1:4" ht="15.75">
      <c r="A6" s="19" t="s">
        <v>28</v>
      </c>
      <c r="B6" s="19"/>
      <c r="C6" s="19"/>
      <c r="D6" s="19"/>
    </row>
    <row r="7" spans="1:4" ht="15.75">
      <c r="A7" s="19" t="s">
        <v>44</v>
      </c>
      <c r="B7" s="19"/>
      <c r="C7" s="19"/>
      <c r="D7" s="19"/>
    </row>
    <row r="8" spans="1:3" ht="15">
      <c r="A8" s="3"/>
      <c r="B8" s="3"/>
      <c r="C8" s="3"/>
    </row>
    <row r="9" spans="1:3" ht="15" customHeight="1">
      <c r="A9" s="1"/>
      <c r="B9" s="18" t="s">
        <v>25</v>
      </c>
      <c r="C9" s="18"/>
    </row>
    <row r="10" spans="1:4" ht="33" customHeight="1">
      <c r="A10" s="7" t="s">
        <v>26</v>
      </c>
      <c r="B10" s="7" t="s">
        <v>27</v>
      </c>
      <c r="C10" s="8" t="s">
        <v>42</v>
      </c>
      <c r="D10" s="8" t="s">
        <v>43</v>
      </c>
    </row>
    <row r="11" spans="1:4" ht="48" customHeight="1">
      <c r="A11" s="13" t="s">
        <v>6</v>
      </c>
      <c r="B11" s="6" t="s">
        <v>45</v>
      </c>
      <c r="C11" s="12">
        <f>C12+C17+C20</f>
        <v>496180.40000000014</v>
      </c>
      <c r="D11" s="12">
        <f>D12+D17+D20</f>
        <v>415178.7999999998</v>
      </c>
    </row>
    <row r="12" spans="1:4" ht="32.25" customHeight="1">
      <c r="A12" s="13" t="s">
        <v>8</v>
      </c>
      <c r="B12" s="6" t="s">
        <v>7</v>
      </c>
      <c r="C12" s="12">
        <f>SUM(C13-C15)</f>
        <v>436176.40000000014</v>
      </c>
      <c r="D12" s="12">
        <f>SUM(D13-D15)</f>
        <v>355174.7999999998</v>
      </c>
    </row>
    <row r="13" spans="1:4" ht="50.25" customHeight="1">
      <c r="A13" s="13" t="s">
        <v>9</v>
      </c>
      <c r="B13" s="6" t="s">
        <v>10</v>
      </c>
      <c r="C13" s="12">
        <f>C14</f>
        <v>2146335.7</v>
      </c>
      <c r="D13" s="12">
        <f>D14</f>
        <v>2420508.9</v>
      </c>
    </row>
    <row r="14" spans="1:4" ht="66.75" customHeight="1">
      <c r="A14" s="13" t="s">
        <v>20</v>
      </c>
      <c r="B14" s="6" t="s">
        <v>31</v>
      </c>
      <c r="C14" s="12">
        <v>2146335.7</v>
      </c>
      <c r="D14" s="12">
        <v>2420508.9</v>
      </c>
    </row>
    <row r="15" spans="1:4" ht="66" customHeight="1">
      <c r="A15" s="13" t="s">
        <v>11</v>
      </c>
      <c r="B15" s="6" t="s">
        <v>12</v>
      </c>
      <c r="C15" s="12">
        <f>C16</f>
        <v>1710159.3</v>
      </c>
      <c r="D15" s="12">
        <f>D16</f>
        <v>2065334.1</v>
      </c>
    </row>
    <row r="16" spans="1:4" ht="66.75" customHeight="1">
      <c r="A16" s="13" t="s">
        <v>21</v>
      </c>
      <c r="B16" s="6" t="s">
        <v>32</v>
      </c>
      <c r="C16" s="12">
        <v>1710159.3</v>
      </c>
      <c r="D16" s="12">
        <v>2065334.1</v>
      </c>
    </row>
    <row r="17" spans="1:4" ht="50.25" customHeight="1">
      <c r="A17" s="13" t="s">
        <v>37</v>
      </c>
      <c r="B17" s="6" t="s">
        <v>38</v>
      </c>
      <c r="C17" s="12">
        <f>-C18</f>
        <v>-39996</v>
      </c>
      <c r="D17" s="12">
        <f>-D18</f>
        <v>-39996</v>
      </c>
    </row>
    <row r="18" spans="1:4" ht="81.75" customHeight="1">
      <c r="A18" s="13" t="s">
        <v>35</v>
      </c>
      <c r="B18" s="6" t="s">
        <v>36</v>
      </c>
      <c r="C18" s="12">
        <f>C19</f>
        <v>39996</v>
      </c>
      <c r="D18" s="12">
        <f>D19</f>
        <v>39996</v>
      </c>
    </row>
    <row r="19" spans="1:4" ht="81.75" customHeight="1">
      <c r="A19" s="13" t="s">
        <v>34</v>
      </c>
      <c r="B19" s="6" t="s">
        <v>33</v>
      </c>
      <c r="C19" s="12">
        <v>39996</v>
      </c>
      <c r="D19" s="12">
        <v>39996</v>
      </c>
    </row>
    <row r="20" spans="1:4" ht="34.5" customHeight="1">
      <c r="A20" s="13" t="s">
        <v>13</v>
      </c>
      <c r="B20" s="5" t="s">
        <v>14</v>
      </c>
      <c r="C20" s="12">
        <f>C25-C21</f>
        <v>100000</v>
      </c>
      <c r="D20" s="12">
        <f>D25-D21</f>
        <v>100000</v>
      </c>
    </row>
    <row r="21" spans="1:4" ht="35.25" customHeight="1">
      <c r="A21" s="13" t="s">
        <v>15</v>
      </c>
      <c r="B21" s="14" t="s">
        <v>0</v>
      </c>
      <c r="C21" s="12">
        <f aca="true" t="shared" si="0" ref="C21:D23">C22</f>
        <v>8976033.9</v>
      </c>
      <c r="D21" s="12">
        <f t="shared" si="0"/>
        <v>9204042.1</v>
      </c>
    </row>
    <row r="22" spans="1:4" ht="33.75" customHeight="1">
      <c r="A22" s="13" t="s">
        <v>16</v>
      </c>
      <c r="B22" s="14" t="s">
        <v>1</v>
      </c>
      <c r="C22" s="12">
        <f t="shared" si="0"/>
        <v>8976033.9</v>
      </c>
      <c r="D22" s="12">
        <f t="shared" si="0"/>
        <v>9204042.1</v>
      </c>
    </row>
    <row r="23" spans="1:4" ht="33" customHeight="1">
      <c r="A23" s="13" t="s">
        <v>17</v>
      </c>
      <c r="B23" s="14" t="s">
        <v>2</v>
      </c>
      <c r="C23" s="12">
        <f t="shared" si="0"/>
        <v>8976033.9</v>
      </c>
      <c r="D23" s="12">
        <f t="shared" si="0"/>
        <v>9204042.1</v>
      </c>
    </row>
    <row r="24" spans="1:4" ht="51.75" customHeight="1">
      <c r="A24" s="13" t="s">
        <v>22</v>
      </c>
      <c r="B24" s="14" t="s">
        <v>23</v>
      </c>
      <c r="C24" s="12">
        <v>8976033.9</v>
      </c>
      <c r="D24" s="12">
        <v>9204042.1</v>
      </c>
    </row>
    <row r="25" spans="1:4" ht="33" customHeight="1">
      <c r="A25" s="13" t="s">
        <v>18</v>
      </c>
      <c r="B25" s="14" t="s">
        <v>3</v>
      </c>
      <c r="C25" s="12">
        <f aca="true" t="shared" si="1" ref="C25:D27">C26</f>
        <v>9076033.9</v>
      </c>
      <c r="D25" s="12">
        <f t="shared" si="1"/>
        <v>9304042.1</v>
      </c>
    </row>
    <row r="26" spans="1:4" ht="33" customHeight="1">
      <c r="A26" s="13" t="s">
        <v>19</v>
      </c>
      <c r="B26" s="14" t="s">
        <v>4</v>
      </c>
      <c r="C26" s="12">
        <f t="shared" si="1"/>
        <v>9076033.9</v>
      </c>
      <c r="D26" s="12">
        <f t="shared" si="1"/>
        <v>9304042.1</v>
      </c>
    </row>
    <row r="27" spans="1:4" ht="36" customHeight="1">
      <c r="A27" s="13" t="s">
        <v>29</v>
      </c>
      <c r="B27" s="14" t="s">
        <v>5</v>
      </c>
      <c r="C27" s="12">
        <f t="shared" si="1"/>
        <v>9076033.9</v>
      </c>
      <c r="D27" s="12">
        <f t="shared" si="1"/>
        <v>9304042.1</v>
      </c>
    </row>
    <row r="28" spans="1:4" ht="49.5" customHeight="1">
      <c r="A28" s="13" t="s">
        <v>30</v>
      </c>
      <c r="B28" s="14" t="s">
        <v>24</v>
      </c>
      <c r="C28" s="12">
        <v>9076033.9</v>
      </c>
      <c r="D28" s="12">
        <v>9304042.1</v>
      </c>
    </row>
    <row r="29" spans="1:3" ht="15.75">
      <c r="A29" s="9"/>
      <c r="B29" s="10"/>
      <c r="C29" s="11"/>
    </row>
    <row r="30" spans="1:4" ht="51" customHeight="1">
      <c r="A30" s="17" t="s">
        <v>40</v>
      </c>
      <c r="B30" s="17"/>
      <c r="C30" s="15"/>
      <c r="D30" s="15" t="s">
        <v>41</v>
      </c>
    </row>
    <row r="31" ht="51" customHeight="1"/>
  </sheetData>
  <mergeCells count="7">
    <mergeCell ref="B1:D1"/>
    <mergeCell ref="B2:D2"/>
    <mergeCell ref="B3:D3"/>
    <mergeCell ref="A30:B30"/>
    <mergeCell ref="B9:C9"/>
    <mergeCell ref="A7:D7"/>
    <mergeCell ref="A6:D6"/>
  </mergeCells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Chernova AV</cp:lastModifiedBy>
  <cp:lastPrinted>2010-12-20T09:58:23Z</cp:lastPrinted>
  <dcterms:created xsi:type="dcterms:W3CDTF">2002-09-28T17:07:56Z</dcterms:created>
  <dcterms:modified xsi:type="dcterms:W3CDTF">2011-01-11T14:22:04Z</dcterms:modified>
  <cp:category/>
  <cp:version/>
  <cp:contentType/>
  <cp:contentStatus/>
</cp:coreProperties>
</file>